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Fast telefoni" sheetId="1" r:id="rId1"/>
    <sheet name="Mobilanvändning" sheetId="2" r:id="rId2"/>
    <sheet name="Internet" sheetId="3" r:id="rId3"/>
  </sheets>
  <definedNames>
    <definedName name="_xlnm.Print_Titles" localSheetId="0">'Fast telefoni'!$1:$3</definedName>
    <definedName name="_xlnm.Print_Titles" localSheetId="2">'Internet'!$1:$3</definedName>
    <definedName name="_xlnm.Print_Titles" localSheetId="1">'Mobilanvändning'!$1:$3</definedName>
  </definedNames>
  <calcPr fullCalcOnLoad="1"/>
</workbook>
</file>

<file path=xl/sharedStrings.xml><?xml version="1.0" encoding="utf-8"?>
<sst xmlns="http://schemas.openxmlformats.org/spreadsheetml/2006/main" count="1642" uniqueCount="657">
  <si>
    <t>FÖRVAL</t>
  </si>
  <si>
    <t xml:space="preserve">   </t>
  </si>
  <si>
    <t xml:space="preserve">       </t>
  </si>
  <si>
    <t>Kön</t>
  </si>
  <si>
    <t>Ålder</t>
  </si>
  <si>
    <t xml:space="preserve">        </t>
  </si>
  <si>
    <t>H-region</t>
  </si>
  <si>
    <t>Kvinna</t>
  </si>
  <si>
    <t>16-20</t>
  </si>
  <si>
    <t>21-30</t>
  </si>
  <si>
    <t>31-40</t>
  </si>
  <si>
    <t>41-50</t>
  </si>
  <si>
    <t>51-60</t>
  </si>
  <si>
    <t>61-75</t>
  </si>
  <si>
    <t>Större städer</t>
  </si>
  <si>
    <t>Tätort</t>
  </si>
  <si>
    <t xml:space="preserve">24. Kände du till att det finns nummerportabilitet för mobiltelefoni? </t>
  </si>
  <si>
    <t xml:space="preserve"> </t>
  </si>
  <si>
    <t>Bas: Samtliga enkätsvar</t>
  </si>
  <si>
    <t>-</t>
  </si>
  <si>
    <t>Ja</t>
  </si>
  <si>
    <t xml:space="preserve">  Jag känner till det och vet vad det innebär</t>
  </si>
  <si>
    <t>Nej</t>
  </si>
  <si>
    <t>Ej svar</t>
  </si>
  <si>
    <t>25. Hur många av de i hushållet som är under 16 år använder en mobiltelefon med eget abonnemang? *)</t>
  </si>
  <si>
    <t>Bas: Hushållsmedlemmar under 16 år</t>
  </si>
  <si>
    <t xml:space="preserve">  Ett barn/ungdom</t>
  </si>
  <si>
    <t xml:space="preserve">  Två barn/ungdomar</t>
  </si>
  <si>
    <t xml:space="preserve">  Tre eller fler barn/ungdomar</t>
  </si>
  <si>
    <t>Inga barn/ungdomar</t>
  </si>
  <si>
    <t>*) Frågan ny 2004</t>
  </si>
  <si>
    <t xml:space="preserve">26. Använder du mobiltelefon? (Räkna både användning privat och i arbetet/annat uppdrag) </t>
  </si>
  <si>
    <t xml:space="preserve">Svara ja även om du gör ett kortare uppehåll på grund av att kontantkortet är slut, </t>
  </si>
  <si>
    <t xml:space="preserve">mobiltelefonen är på reparation eller liknande. </t>
  </si>
  <si>
    <t xml:space="preserve">  Men jag har använt mobiltelefon tidigare</t>
  </si>
  <si>
    <t xml:space="preserve">  Jag har aldrig använt mobiltelefon</t>
  </si>
  <si>
    <t xml:space="preserve">27. Hur många abonnemang använder du sammantaget för närvarande? </t>
  </si>
  <si>
    <t xml:space="preserve">(räkna både privat och i arbete eller annat uppdrag) </t>
  </si>
  <si>
    <t>Bas: Använder mobiltelefon</t>
  </si>
  <si>
    <t>Abonnemang som jag/någon i hushållet</t>
  </si>
  <si>
    <t xml:space="preserve"> betalar helt</t>
  </si>
  <si>
    <t>Abonnemang som arbetsgivare/eget företag/</t>
  </si>
  <si>
    <t xml:space="preserve"> annan organisation betalar helt eller delvis</t>
  </si>
  <si>
    <t>Vet ej</t>
  </si>
  <si>
    <t xml:space="preserve">28. Får du använda något av dina abonnemang som arbetsgivaren/eget företag/annan organisation betalar för privata samtal? </t>
  </si>
  <si>
    <t>Om du har flera sådana abonnemang, ange svar för det abonnemang du använder oftast. (Ange endast ett svarsalternativ.)</t>
  </si>
  <si>
    <t>Bas: Arbetsgivare betalar helt/delvis</t>
  </si>
  <si>
    <t xml:space="preserve">  Betalar helt, även de samtal jag ringer privat</t>
  </si>
  <si>
    <t xml:space="preserve">  Betalar abonnemangsavgiften, medan jag</t>
  </si>
  <si>
    <t xml:space="preserve">    själv betalar de samtal jag ringer privat</t>
  </si>
  <si>
    <t xml:space="preserve">  Men med annan fördelning av betalning,</t>
  </si>
  <si>
    <t xml:space="preserve">    t.ex att jag får ringa privat för visst belopp</t>
  </si>
  <si>
    <t>Nej, jag får inte använda för privat bruk</t>
  </si>
  <si>
    <t xml:space="preserve">29. Vilken typ av abonnemang använder du oftast för privata samtal? </t>
  </si>
  <si>
    <t>Använder mobiltelefon för privata samtal</t>
  </si>
  <si>
    <t xml:space="preserve">  Abonnemang som hushållet betalar helt</t>
  </si>
  <si>
    <t xml:space="preserve">  Abonnemang som arbetet/eget företag/</t>
  </si>
  <si>
    <t xml:space="preserve">    annan organisation betalar helt eller delvis</t>
  </si>
  <si>
    <t>Använder inte mobiltelefon för</t>
  </si>
  <si>
    <t xml:space="preserve">    privata samtal</t>
  </si>
  <si>
    <t xml:space="preserve">30. Vilken betalningsform på abonnemanget har den mobiltelefon du oftast använder för privata samtal? </t>
  </si>
  <si>
    <t>Bas: Använder mobil för privata samtal</t>
  </si>
  <si>
    <t>Man</t>
  </si>
  <si>
    <t>Förbetalt kontantkort</t>
  </si>
  <si>
    <t xml:space="preserve">  Traditionellt mobilabonnemang, där dufår en räkning på dina samtalskostnader</t>
  </si>
  <si>
    <t xml:space="preserve">30A. Vilken betalningsform på abonnemanget har den mobiltelefon du oftast använder för privata samtal? </t>
  </si>
  <si>
    <t>Bas: Betalar abonnemang privat</t>
  </si>
  <si>
    <t>Traditionellt mobilabonnemang, där du</t>
  </si>
  <si>
    <t xml:space="preserve">  får en räkning på dina samtalskostnader</t>
  </si>
  <si>
    <t xml:space="preserve">30B. Vilken betalningsform på abonnemanget har den mobiltelefon du oftast använder för privata samtal? </t>
  </si>
  <si>
    <t>Bas: Arbetsgivare etc betalar abonnemang helt/delvis</t>
  </si>
  <si>
    <t xml:space="preserve">31. Vilken av följande mobiloperatörer använder du när du ringer privata mobilsamtal? </t>
  </si>
  <si>
    <t xml:space="preserve">Om du använder flera mobilabonnemang privat, ange operatör för det abonnemang du använder oftast. </t>
  </si>
  <si>
    <t>TeliaSonera</t>
  </si>
  <si>
    <t>Tele2/Comviq/Netcom</t>
  </si>
  <si>
    <t>Vodafone (tidigare Europolitan)</t>
  </si>
  <si>
    <t>ABM Telecom</t>
  </si>
  <si>
    <t>ACN</t>
  </si>
  <si>
    <t>Bra val</t>
  </si>
  <si>
    <t>Campuz Mobile</t>
  </si>
  <si>
    <t>Chess</t>
  </si>
  <si>
    <t>Djuice</t>
  </si>
  <si>
    <t>Glocalnet</t>
  </si>
  <si>
    <t>Halebop</t>
  </si>
  <si>
    <t>LunarMobil</t>
  </si>
  <si>
    <t>MTV</t>
  </si>
  <si>
    <t>NETnet</t>
  </si>
  <si>
    <t>Pepppar Mobil</t>
  </si>
  <si>
    <t>PG One</t>
  </si>
  <si>
    <t>Sense</t>
  </si>
  <si>
    <t>Tango (Optimal Telecom)</t>
  </si>
  <si>
    <t>Universal Telecom</t>
  </si>
  <si>
    <t>Vattenfall</t>
  </si>
  <si>
    <t>Östkraft</t>
  </si>
  <si>
    <t>Annan mobiloperatör</t>
  </si>
  <si>
    <t xml:space="preserve">32-33. Hur väl tycker du att följande påståenden om den nuvarande mobiloperatör du angav i föregående fråga stämmer? </t>
  </si>
  <si>
    <t xml:space="preserve">(Andel som uppgett 4-5 på en skala från 1 till 5, där 1 står för stämmer inte alls och 5 för stämmer helt.) </t>
  </si>
  <si>
    <t>Välkänd och etablerad på marknaden</t>
  </si>
  <si>
    <t>Ett mobilnät som har god täckning</t>
  </si>
  <si>
    <t>Låga priser jämfört med andra operatörer</t>
  </si>
  <si>
    <t>Låga samtalspriser för samtal till andra med</t>
  </si>
  <si>
    <t xml:space="preserve">  samma operatör</t>
  </si>
  <si>
    <t xml:space="preserve">Erbjuder bättre, subventionerad mobiltelefon när </t>
  </si>
  <si>
    <t xml:space="preserve">  abonnemanget tecknas än andra operatörer</t>
  </si>
  <si>
    <t>Erbjuder en typ av abonnemang som</t>
  </si>
  <si>
    <t xml:space="preserve">  passar just mina behov</t>
  </si>
  <si>
    <t>Erbjuder särskilda mobiltelefonitjänster som</t>
  </si>
  <si>
    <t>Lättläst och överskådlig telefonräkning</t>
  </si>
  <si>
    <t>Väl fungerande kundtjänst</t>
  </si>
  <si>
    <t>Rekommenderas av vänner eller bekanta</t>
  </si>
  <si>
    <t xml:space="preserve">  jag talat med</t>
  </si>
  <si>
    <t>Sammantaget nöjd med sin mobiloperatör</t>
  </si>
  <si>
    <t xml:space="preserve">34. Har du bytt operatör för det mobilabonnemang du oftast använder för privata samtal under de senaste 6 månaderna? </t>
  </si>
  <si>
    <t>35. Varför har du bytt mobiloperatör?  *)</t>
  </si>
  <si>
    <t>Bas: Bytt operatör senaste 6 månaderna</t>
  </si>
  <si>
    <t>För att få lägre pris till "favoritnummer"</t>
  </si>
  <si>
    <t>För att få ett lägre pris på samtal till</t>
  </si>
  <si>
    <t>För att få lägre samtalspriser generellt</t>
  </si>
  <si>
    <t>För att få lägre avgift på sms och/eller mms</t>
  </si>
  <si>
    <t>Fick erbjudande om subventionerad telefon</t>
  </si>
  <si>
    <t>För att få samma leverantör för</t>
  </si>
  <si>
    <t xml:space="preserve">  fast och mobil telefoni</t>
  </si>
  <si>
    <t>För att få bättre täckning</t>
  </si>
  <si>
    <t>För att få bättre kundservice</t>
  </si>
  <si>
    <t>Annan orsak</t>
  </si>
  <si>
    <t>För att få tillgång till särskilda tjänster</t>
  </si>
  <si>
    <t>För att arbetsgivaren/annan ansvarig för</t>
  </si>
  <si>
    <t xml:space="preserve"> abonnemanget bytte operatör</t>
  </si>
  <si>
    <t>36. Hur fungerade bytet till din nuvarande mobiloperatör? *)</t>
  </si>
  <si>
    <t>(Du kan ange flera svarsalternativ.)</t>
  </si>
  <si>
    <t>Bytet fungerade utan problem</t>
  </si>
  <si>
    <t>Upplevde något problem vid bytet</t>
  </si>
  <si>
    <t xml:space="preserve">  Jag förlorade pengarna i en pott</t>
  </si>
  <si>
    <t xml:space="preserve">  Jag fick inte ta med mig mitt</t>
  </si>
  <si>
    <t xml:space="preserve">    gamla telefonnummer</t>
  </si>
  <si>
    <t xml:space="preserve">  Det var krångligt och tog lång tid</t>
  </si>
  <si>
    <t xml:space="preserve">  Vissa tjänster fungerade ej med en gång</t>
  </si>
  <si>
    <t xml:space="preserve">    (tex röstbrevlåda, nya kortnummer)</t>
  </si>
  <si>
    <t>Annat svar</t>
  </si>
  <si>
    <t xml:space="preserve">37. Använde du dig av nummerportabilitet vid ditt senaste byte av mobiloperatör för det mobilabonnemang </t>
  </si>
  <si>
    <t xml:space="preserve">som du oftast använder för privata samtal? </t>
  </si>
  <si>
    <t xml:space="preserve">  Jag kände till nummerportabilitet men</t>
  </si>
  <si>
    <t xml:space="preserve">     bytte ändå telefonnummer</t>
  </si>
  <si>
    <t xml:space="preserve">  Jag kände inte till nummerportabilitet</t>
  </si>
  <si>
    <t xml:space="preserve">38. Finns det några särskilda skäl till att du inte har bytt operatör för det mobilabonnemang </t>
  </si>
  <si>
    <t xml:space="preserve">du oftast använder för privata samtal? </t>
  </si>
  <si>
    <t>(Du kan ange flera svarsalternativ. )</t>
  </si>
  <si>
    <t>Bas: Ej bytt operatör senaste 6 månaderna</t>
  </si>
  <si>
    <t>Ja, särksilda skäl finns</t>
  </si>
  <si>
    <t xml:space="preserve">  Jag ansvarar inte för tecknande </t>
  </si>
  <si>
    <t xml:space="preserve">    av abonnemang</t>
  </si>
  <si>
    <t xml:space="preserve">  Jag är nöjd med den operatör jag har</t>
  </si>
  <si>
    <t xml:space="preserve">  Jag har ett abonnemang med viss bindningstid</t>
  </si>
  <si>
    <t xml:space="preserve">    och har därför svårt att byta</t>
  </si>
  <si>
    <t xml:space="preserve">  Jag får inte ta med mig mitt telefonnummer</t>
  </si>
  <si>
    <t xml:space="preserve">    till en ny operatör</t>
  </si>
  <si>
    <t xml:space="preserve">  Jag har ett pottabonnemang som jag kan</t>
  </si>
  <si>
    <t xml:space="preserve">    förlora pengar på om jag byter operatör</t>
  </si>
  <si>
    <t xml:space="preserve">  Jag har samma operatör som de personer</t>
  </si>
  <si>
    <t xml:space="preserve">     jag ofta ringer till har</t>
  </si>
  <si>
    <t xml:space="preserve">  Jag har inte tillräcklig information om olika</t>
  </si>
  <si>
    <t xml:space="preserve">    operatörers tjänster</t>
  </si>
  <si>
    <t xml:space="preserve">  Jag har inte funnit en alternativ operatör</t>
  </si>
  <si>
    <t xml:space="preserve">     som passar mina behov</t>
  </si>
  <si>
    <t xml:space="preserve">  Jag använder min mobiltelefon så pass lite</t>
  </si>
  <si>
    <t xml:space="preserve">    att det inte är någon idé att byta operatör</t>
  </si>
  <si>
    <t xml:space="preserve">  Telefonen är SIM-kortslåst</t>
  </si>
  <si>
    <t xml:space="preserve">  Annat skäl</t>
  </si>
  <si>
    <t>Nej, det finns inga särskilda skäl</t>
  </si>
  <si>
    <t xml:space="preserve">39. Använder du mobiltelefon utomlands? </t>
  </si>
  <si>
    <t xml:space="preserve">  Ofta</t>
  </si>
  <si>
    <t xml:space="preserve">  Ibland</t>
  </si>
  <si>
    <t xml:space="preserve">40. Känner du till att det går att göra ett eget val av vilken mobiloperatör du vill använda när du </t>
  </si>
  <si>
    <t xml:space="preserve">kommer till ett nytt land? </t>
  </si>
  <si>
    <t>Bas: Använder mobiltelefon utomlands</t>
  </si>
  <si>
    <t xml:space="preserve">  Jag känner till det och har gjort ett sådant val</t>
  </si>
  <si>
    <t xml:space="preserve">  Jag känner till det, men har inte gjort ett </t>
  </si>
  <si>
    <t xml:space="preserve">    sådant val</t>
  </si>
  <si>
    <t>Nej, jag känner inte till det</t>
  </si>
  <si>
    <t xml:space="preserve">41. Har du använt någon av följande innehållstjänster som finns tillgängliga via din mobiltelefon? </t>
  </si>
  <si>
    <t xml:space="preserve">  Påminnelsetjänst</t>
  </si>
  <si>
    <t xml:space="preserve">    (t ex påminnelse från tandläkare, läkare)</t>
  </si>
  <si>
    <t xml:space="preserve">  Laddat ner ringsignaler, logotyper eller bilder</t>
  </si>
  <si>
    <t xml:space="preserve">  Spelat spel</t>
  </si>
  <si>
    <t xml:space="preserve">  Sänt och/eller tagit emot bilder (MMS)</t>
  </si>
  <si>
    <t xml:space="preserve">  Surfat på textbaserad Internet (wappat)</t>
  </si>
  <si>
    <t xml:space="preserve">  Tjänst som ger upplysningar om var t ex </t>
  </si>
  <si>
    <t xml:space="preserve">    närmaste restaurang eller apotek ligger</t>
  </si>
  <si>
    <t xml:space="preserve">  Positioneringstjänst som visar var dina vänner,</t>
  </si>
  <si>
    <t xml:space="preserve">    som har mobiltelefon, befinner sig</t>
  </si>
  <si>
    <t xml:space="preserve">  Betala via SMS för att få tillgång till tjänster </t>
  </si>
  <si>
    <t xml:space="preserve">    (t ex få tillgång till info på webben, spela spel etc)</t>
  </si>
  <si>
    <t xml:space="preserve">  Andra tjänster</t>
  </si>
  <si>
    <t xml:space="preserve">  Jag känner till att sådana tjänster finns,</t>
  </si>
  <si>
    <t xml:space="preserve">    men jag har aldrig använt dem</t>
  </si>
  <si>
    <t xml:space="preserve">  Jag har aldrig använt dem och jag känner</t>
  </si>
  <si>
    <t xml:space="preserve">    inte till att sådana tjänster finns</t>
  </si>
  <si>
    <t xml:space="preserve">42. I genomsnitt hur ofta skickar du SMS privat? </t>
  </si>
  <si>
    <t>Aldrig/nästan aldrig (0)</t>
  </si>
  <si>
    <t xml:space="preserve">   1 SMS/månad         (1)</t>
  </si>
  <si>
    <t xml:space="preserve">   1 SMS/vecka          (4)</t>
  </si>
  <si>
    <t>2- 5 SMS/vecka      (15)</t>
  </si>
  <si>
    <t xml:space="preserve">   1 SMS/dag             (30)</t>
  </si>
  <si>
    <t>2- 5 SMS/dag        (100)</t>
  </si>
  <si>
    <t>6-10 SMS/dag      (250)</t>
  </si>
  <si>
    <t xml:space="preserve"> &gt;10 SMS/dag       (400)</t>
  </si>
  <si>
    <t>Genomsnittligt antal SMS/månad:</t>
  </si>
  <si>
    <t>Minst 1 SMS/månad</t>
  </si>
  <si>
    <t>Minst 1 SMS/vecka</t>
  </si>
  <si>
    <t>Minst 2- 5 SMS/vecka</t>
  </si>
  <si>
    <t>Minst 1 SMS/dag</t>
  </si>
  <si>
    <t>Minst 2- 5 SMS/dag</t>
  </si>
  <si>
    <t>Minst 6-10 SMS/dag</t>
  </si>
  <si>
    <t>Minst 11 SMS/dag</t>
  </si>
  <si>
    <t xml:space="preserve">43. Har du upplevt något av följande problem med SMS? </t>
  </si>
  <si>
    <t>Bas: Skickar SMS</t>
  </si>
  <si>
    <t xml:space="preserve">  Leveransproblem (t ex att SMS </t>
  </si>
  <si>
    <t xml:space="preserve">     inte kommer fram eller blir försenat)</t>
  </si>
  <si>
    <t xml:space="preserve">  Att du fått oönskad reklam via SMS</t>
  </si>
  <si>
    <t xml:space="preserve">  Att du fått betala för oönskad reklam via SMS</t>
  </si>
  <si>
    <t xml:space="preserve">  Feldebitering (t ex att du får </t>
  </si>
  <si>
    <t xml:space="preserve">    betala för fler SMS än du skickat)</t>
  </si>
  <si>
    <t>Nej, jag har inte haft något av ovanstående</t>
  </si>
  <si>
    <t xml:space="preserve"> problem</t>
  </si>
  <si>
    <t xml:space="preserve">44. Kan du tänka dig att avstå från din fasta telefon och enbart använda mobiltelefon? </t>
  </si>
  <si>
    <t xml:space="preserve">  Och jag har redan gjort det</t>
  </si>
  <si>
    <t xml:space="preserve">  Jag kan tänka mig det även med nuvarande</t>
  </si>
  <si>
    <t xml:space="preserve">   skillnader i priser på fast resp mobil telefoni</t>
  </si>
  <si>
    <t xml:space="preserve">  Men endast om priset på mobil telefoni närmar</t>
  </si>
  <si>
    <t xml:space="preserve">   sig priserna för fast telefoni</t>
  </si>
  <si>
    <t>Använder inte mobiltelefon</t>
  </si>
  <si>
    <t xml:space="preserve">45. Varför använder du inte mobiltelefon? </t>
  </si>
  <si>
    <t>Bas: Använder inte mobiltelefon</t>
  </si>
  <si>
    <t>Jag har inget behov av en mobiltelefon</t>
  </si>
  <si>
    <t xml:space="preserve">Att använda mobiltelefon kostar för </t>
  </si>
  <si>
    <t xml:space="preserve">  mycket pengar</t>
  </si>
  <si>
    <t>Jag är rädd att förlora eller bli bestulen på</t>
  </si>
  <si>
    <t xml:space="preserve">  min mobiltelefon</t>
  </si>
  <si>
    <t>Jag är oroad av strålningen och vill därför</t>
  </si>
  <si>
    <t xml:space="preserve">  inte använda mobiltelefon</t>
  </si>
  <si>
    <t>Jag hade en mobiltelefon i arbetet eller</t>
  </si>
  <si>
    <t xml:space="preserve">  till låns som jag inte har kvar längre</t>
  </si>
  <si>
    <t>Jag förlorade eller blev bestulen på min</t>
  </si>
  <si>
    <t xml:space="preserve">  mobiltelefon och har inte ordnat någon ny</t>
  </si>
  <si>
    <t>Mobiltelefonen är ur funktion och jag har</t>
  </si>
  <si>
    <t xml:space="preserve">  inte åtgärdat felet</t>
  </si>
  <si>
    <t>Dålig eller ingen täckning där jag</t>
  </si>
  <si>
    <t xml:space="preserve">  använder mobiltelefon</t>
  </si>
  <si>
    <t>Annat</t>
  </si>
  <si>
    <t xml:space="preserve">     Surfat på vanlig Internet (tex via Vodafone Live eller TeliaSonera Go)</t>
  </si>
  <si>
    <t xml:space="preserve">      SMS chattat eller använt en annan communitytjänst</t>
  </si>
  <si>
    <t xml:space="preserve">     Röstat på ngt via SMS  (ex. i ngt. TV- eller radioprogram)</t>
  </si>
  <si>
    <t xml:space="preserve">      Textinlägg, (via SMS i  TV-program)</t>
  </si>
  <si>
    <t xml:space="preserve">     Informations- eller nyhetstjänst (t ex nummeruppl. trafikinfo, väder, etc)</t>
  </si>
  <si>
    <t xml:space="preserve"> Jag har hört talas om det, men känner inte till det så väl</t>
  </si>
  <si>
    <t>2 el fler</t>
  </si>
  <si>
    <t>4 eller fler</t>
  </si>
  <si>
    <t>ANTAL ABONNEMANG som hushållet använder</t>
  </si>
  <si>
    <t>BAS: Använder mobilen</t>
  </si>
  <si>
    <t xml:space="preserve">       Man</t>
  </si>
  <si>
    <t xml:space="preserve">46. Använder du Internet? </t>
  </si>
  <si>
    <t xml:space="preserve">Räkna både användning privat och i arbetet. </t>
  </si>
  <si>
    <t xml:space="preserve">  I stort sett varje dag</t>
  </si>
  <si>
    <t xml:space="preserve">  Inte varje dag, men varje vecka</t>
  </si>
  <si>
    <t xml:space="preserve">  Men mer sällan än varje vecka</t>
  </si>
  <si>
    <t xml:space="preserve">47. Hur många gånger har du handlat varor eller tjänster för privat bruk via Internet de senaste 6 månaderna? </t>
  </si>
  <si>
    <t>Bas: Använder Internet</t>
  </si>
  <si>
    <t>Någon gång</t>
  </si>
  <si>
    <t xml:space="preserve">   1 gång</t>
  </si>
  <si>
    <t xml:space="preserve">   2- 5 gånger</t>
  </si>
  <si>
    <t xml:space="preserve">   6 gånger eller fler</t>
  </si>
  <si>
    <t>Ingen gång</t>
  </si>
  <si>
    <t xml:space="preserve">48. Har du under de senaste 6 månaderna någon gång uppgivit någon av följande personliga uppgifter via Internet </t>
  </si>
  <si>
    <t xml:space="preserve">(t ex på en webbplats eller i e-post)? </t>
  </si>
  <si>
    <t xml:space="preserve">  Din hemadress</t>
  </si>
  <si>
    <t>P</t>
  </si>
  <si>
    <t xml:space="preserve">  Ditt telefonnummer (privat hem el mobil)</t>
  </si>
  <si>
    <t xml:space="preserve">  Din privata e-postadress</t>
  </si>
  <si>
    <t xml:space="preserve">  Ditt personnummer</t>
  </si>
  <si>
    <t xml:space="preserve">  Numret till ditt eget bank- el postgirokonto</t>
  </si>
  <si>
    <t xml:space="preserve">  Numret till ditt eget kontokort eller kreditkort</t>
  </si>
  <si>
    <t>Nej, jag har inte uppgivit något av ovanstående</t>
  </si>
  <si>
    <t xml:space="preserve">49. Använder du/ditt hushåll någon eller några datorer i hemmet? </t>
  </si>
  <si>
    <t>Ja, hushållet använder en/flera datorer som:</t>
  </si>
  <si>
    <t xml:space="preserve">   Ägs av hushållet</t>
  </si>
  <si>
    <t xml:space="preserve">   Som hushållet har tillgång till periodvis</t>
  </si>
  <si>
    <t>Nej, hushållet använder aldrig dator i hemmet:</t>
  </si>
  <si>
    <t xml:space="preserve">   Men planerar att börja använda datorer</t>
  </si>
  <si>
    <t xml:space="preserve">   Och planerar inte att börja använda</t>
  </si>
  <si>
    <t xml:space="preserve">50. Har ditt hushåll tillgång till Internet i hemmet? </t>
  </si>
  <si>
    <t xml:space="preserve">  Via abonnemang som hushållet betalar</t>
  </si>
  <si>
    <t xml:space="preserve">  Via uppkoppling hemifrån som betalas av</t>
  </si>
  <si>
    <t xml:space="preserve">    t.ex eget företag eller arbetsgivare</t>
  </si>
  <si>
    <t xml:space="preserve">  Men hushållet planerar att ansluta sig till </t>
  </si>
  <si>
    <t>Vet ej/ ej svar</t>
  </si>
  <si>
    <t xml:space="preserve">    Internet inom de närmaste 3 månaderna</t>
  </si>
  <si>
    <t xml:space="preserve">  Och hushållet planerar inte att ansluta sig till</t>
  </si>
  <si>
    <t>Använder/planerar inte använda dator i hemmet</t>
  </si>
  <si>
    <t xml:space="preserve">51. Hur många Internetoperatörer använder ditt hushåll för närvarande? </t>
  </si>
  <si>
    <t xml:space="preserve">Räkna endast de abonnemang som hushållet själv tecknar. </t>
  </si>
  <si>
    <t>Bas: Har eget Internetabonnemang</t>
  </si>
  <si>
    <t>1 abonnemang</t>
  </si>
  <si>
    <t>2 abonnemang</t>
  </si>
  <si>
    <t>3 abonnemang eller fler</t>
  </si>
  <si>
    <t xml:space="preserve">52. Vilken Internetoperatör använder du oftast för närvarande? </t>
  </si>
  <si>
    <t>Bostream (tidigare BoNet)</t>
  </si>
  <si>
    <t>Bredbandsbolaget</t>
  </si>
  <si>
    <t>Tele2</t>
  </si>
  <si>
    <t>Chello/UPC</t>
  </si>
  <si>
    <t>com hem</t>
  </si>
  <si>
    <t>Glocalnet (även Telenordia och Utfors)</t>
  </si>
  <si>
    <t>Optimal Telecom (även Linjeväljaren</t>
  </si>
  <si>
    <t>Spray</t>
  </si>
  <si>
    <t>Tiscali (tidigare World Online)</t>
  </si>
  <si>
    <t>Annan Internetoperatör</t>
  </si>
  <si>
    <t xml:space="preserve">53. Hur väl tycker du att följande påståenden om den nuvarande Internetoperatör du angav i föregående fråga stämmer? </t>
  </si>
  <si>
    <t>Erbjuder en typ av abonnemang som passar</t>
  </si>
  <si>
    <t xml:space="preserve"> just mina behov</t>
  </si>
  <si>
    <t>Låga priser för abonnemang jämfört med</t>
  </si>
  <si>
    <t xml:space="preserve"> andra operatörer</t>
  </si>
  <si>
    <t>Låga priser för uppkopplingstid jämfört med</t>
  </si>
  <si>
    <t>Bekvämt, jag har samma operatör som till</t>
  </si>
  <si>
    <t xml:space="preserve"> fast telefoni</t>
  </si>
  <si>
    <t>Lättläst och överskådlig räkning</t>
  </si>
  <si>
    <t>Rekommenderas av vänner eller bekanta jag</t>
  </si>
  <si>
    <t xml:space="preserve"> talat med</t>
  </si>
  <si>
    <t>Hade kort leveranstid *)</t>
  </si>
  <si>
    <t>Sammantaget nöjd med sin Internetoperatör</t>
  </si>
  <si>
    <t>*) Påståendet nytt 2004</t>
  </si>
  <si>
    <t>55. Har du bytt Internetoperatör för det Internetabonnemang du oftast använder under de senaste 6 månaderna? *)</t>
  </si>
  <si>
    <t>56. Varför har ditt hushåll bytt Internetoperatör? *)</t>
  </si>
  <si>
    <t>Bas: Har bytt Internetoperatör</t>
  </si>
  <si>
    <t>För att få lägre pris på abonnemanget</t>
  </si>
  <si>
    <t>Var inte nöjd med den operatör</t>
  </si>
  <si>
    <t xml:space="preserve"> hushållet hade innan</t>
  </si>
  <si>
    <t>För att få en enda telefonräkning för</t>
  </si>
  <si>
    <t xml:space="preserve"> fast telefoni och Internet</t>
  </si>
  <si>
    <t>För att kunna få bredband</t>
  </si>
  <si>
    <t xml:space="preserve">57. Hur betalar du/ditt hushåll för det Internetabonnemang som du använder oftast? </t>
  </si>
  <si>
    <t>Betalar endast för den tid som hushållet är</t>
  </si>
  <si>
    <t xml:space="preserve"> uppkopplat till Internet (per minut)</t>
  </si>
  <si>
    <t>Betalar både fast avgift och för den tid som</t>
  </si>
  <si>
    <t xml:space="preserve"> hushållet är uppkopplat till Internet</t>
  </si>
  <si>
    <t>Betalar endast fast avgift</t>
  </si>
  <si>
    <t>Annat sätt</t>
  </si>
  <si>
    <t xml:space="preserve">57A. Hur betalar du/ditt hushåll för det Internetabonnemang som du använder oftast? </t>
  </si>
  <si>
    <t>Bas: Har egen uppringd anslutning</t>
  </si>
  <si>
    <t xml:space="preserve">57B. Hur betalar du/ditt hushåll för det Internetabonnemang som du använder oftast? </t>
  </si>
  <si>
    <t>Bas: Har eget bredband</t>
  </si>
  <si>
    <t xml:space="preserve">58. På vilket sätt är ditt hushåll anslutet till Internet i dag? </t>
  </si>
  <si>
    <t xml:space="preserve">Om du har flera anslutningsformer, ange hushållets senast genomförda anslutning. </t>
  </si>
  <si>
    <t>Bas: Samtliga</t>
  </si>
  <si>
    <t>Uppringd anslutning</t>
  </si>
  <si>
    <t xml:space="preserve">  Vanligt modem</t>
  </si>
  <si>
    <t>Bredband</t>
  </si>
  <si>
    <t xml:space="preserve">  ISDN</t>
  </si>
  <si>
    <t>Har inte Internet</t>
  </si>
  <si>
    <t xml:space="preserve">  ADSL</t>
  </si>
  <si>
    <t xml:space="preserve">  Kabel-TV-modem</t>
  </si>
  <si>
    <t xml:space="preserve">  VDSL (eller annan DSL-form)</t>
  </si>
  <si>
    <t xml:space="preserve">  LAN</t>
  </si>
  <si>
    <t xml:space="preserve">59. Hur fungerade det när ditt hushåll blev anslutet så att du/ni kunde använda Internet? </t>
  </si>
  <si>
    <t>Här avses hushållets senast beställda anslutning. (Du kan ange flera svarsalternativ. )</t>
  </si>
  <si>
    <t>Bas: Har Internetabonnemang</t>
  </si>
  <si>
    <t>Allt blev rätt, och det gick snabbt att bli ansluten</t>
  </si>
  <si>
    <t>Allt blev rätt, men det tog lång tid att bli ansluten</t>
  </si>
  <si>
    <t>Anslutningen blev felaktig</t>
  </si>
  <si>
    <t>Hushållet blev anslutet utan att vi bett om det</t>
  </si>
  <si>
    <t>Jag/vi beställde nyligen, och har därför</t>
  </si>
  <si>
    <t xml:space="preserve"> inte blivit anslutna ännu</t>
  </si>
  <si>
    <t>Det var länge sedan jag/vi beställde,</t>
  </si>
  <si>
    <t xml:space="preserve"> men vi har trots det ännu inte blivit anslutna</t>
  </si>
  <si>
    <t>Hushållet är anslutet, men har inte kopplat upp</t>
  </si>
  <si>
    <t xml:space="preserve"> datorn mot Internet, därför ingen erfarenhet</t>
  </si>
  <si>
    <t>Vi tvingades betala för det gamla</t>
  </si>
  <si>
    <t xml:space="preserve"> abonnemanget *)</t>
  </si>
  <si>
    <t>*) Svarsalternativet nytt 2004</t>
  </si>
  <si>
    <t xml:space="preserve">61. Har du/ditt hushåll någon gång drabbats av följande problem vid Internetuppkoppling </t>
  </si>
  <si>
    <t xml:space="preserve">från den dator hushållet använder oftast? </t>
  </si>
  <si>
    <t>Virus</t>
  </si>
  <si>
    <t>Modemkidnappning</t>
  </si>
  <si>
    <t>Andra typer av intrång på datorn</t>
  </si>
  <si>
    <t>Identitetsstöld</t>
  </si>
  <si>
    <t>Kontokortsbedrägeri</t>
  </si>
  <si>
    <t>SPAM - oönskad e-post *)</t>
  </si>
  <si>
    <t>Nej, jag/mitt hushåll har inte drabbats</t>
  </si>
  <si>
    <t xml:space="preserve"> av något av ovanstående</t>
  </si>
  <si>
    <t xml:space="preserve">61A. Har du/ditt hushåll någon gång drabbats av följande problem vid Internetuppkoppling </t>
  </si>
  <si>
    <t xml:space="preserve">61B. Har du/ditt hushåll någon gång drabbats av följande problem vid Internetuppkoppling </t>
  </si>
  <si>
    <t xml:space="preserve">62. Har du/ ditt hushåll vidtagit några åtgärder för att skydda den dator hushållet använder oftast? </t>
  </si>
  <si>
    <t>Ja, har vidtagit åtgärder</t>
  </si>
  <si>
    <t xml:space="preserve">  Använder en brandvägg</t>
  </si>
  <si>
    <t xml:space="preserve">  Antivirusprogram med uppdateringsfunktion</t>
  </si>
  <si>
    <t xml:space="preserve">  Använder en funktion för att kryptera </t>
  </si>
  <si>
    <t xml:space="preserve">   information på datorns hårddisk</t>
  </si>
  <si>
    <t xml:space="preserve">  Använder en funktion för att kryptera</t>
  </si>
  <si>
    <t xml:space="preserve">    information som skickas över Internet</t>
  </si>
  <si>
    <t xml:space="preserve">  Använder en elektronisk signatur</t>
  </si>
  <si>
    <t xml:space="preserve">   för att skydda viktig information</t>
  </si>
  <si>
    <t xml:space="preserve">  Lämnar ut känslig information endast</t>
  </si>
  <si>
    <t xml:space="preserve">   på så kallade säkra webbplatser</t>
  </si>
  <si>
    <t xml:space="preserve">  Utnyttjar en inloggningsfunktion</t>
  </si>
  <si>
    <t xml:space="preserve">   eller annan behörighetskontroll till datorn</t>
  </si>
  <si>
    <t xml:space="preserve">  Tar regelbundet säkerhetskopior</t>
  </si>
  <si>
    <t xml:space="preserve">   av datorns hårddisk</t>
  </si>
  <si>
    <t xml:space="preserve">  SPAM-filter för att förhindra oönskad e-post *)</t>
  </si>
  <si>
    <t>Nej, jag/vi har inte vidtagit några åtgärder</t>
  </si>
  <si>
    <t xml:space="preserve">63. Varför har du/hushållet inte vidtagit några åtgärder för att skydda den dator hushållet använder oftast? </t>
  </si>
  <si>
    <t>Bas: Ej vidtagit åtgärder</t>
  </si>
  <si>
    <t>Använder Internet så pass lite att</t>
  </si>
  <si>
    <t xml:space="preserve"> vi inte tycker det är någon idé</t>
  </si>
  <si>
    <t>Använder Internet på ett sådant sätt</t>
  </si>
  <si>
    <t xml:space="preserve"> att det inte är så stora risker</t>
  </si>
  <si>
    <t>Tycker att det är för dyrt</t>
  </si>
  <si>
    <t>Vet inte hur man gör</t>
  </si>
  <si>
    <t>Har inte funderat så mycket på riskerna</t>
  </si>
  <si>
    <t xml:space="preserve">64. Kommer du/ditt hushåll att beställa en bredbandsuppkoppling inom de närmaste 3 månaderna? </t>
  </si>
  <si>
    <t>Bas: Använder modem eller ISDN eller planerar att ansluta sig till Internet</t>
  </si>
  <si>
    <t xml:space="preserve">  Jag/vi kommer med säkerhet att beställa en</t>
  </si>
  <si>
    <t xml:space="preserve">   bredbandsuppkoppling närmaste tre månaderna</t>
  </si>
  <si>
    <t xml:space="preserve">  Jag/vi kommer kanske att beställa en</t>
  </si>
  <si>
    <t xml:space="preserve">  För bredband är redan beställt,</t>
  </si>
  <si>
    <t xml:space="preserve">   men hushållet har ännu inte blivit anslutet</t>
  </si>
  <si>
    <t xml:space="preserve">  Det finns inga planer på att beställa en</t>
  </si>
  <si>
    <t xml:space="preserve">65. Vilken typ av bredbandsuppkoppling kommer du att beställa/har du beställt? </t>
  </si>
  <si>
    <t>Bas: Beställt/kommer att beställa</t>
  </si>
  <si>
    <t>ADSL</t>
  </si>
  <si>
    <t>VDSL eller annan DSL-form</t>
  </si>
  <si>
    <t>Kabel-TV-modem</t>
  </si>
  <si>
    <t>LAN</t>
  </si>
  <si>
    <t>Radio *)</t>
  </si>
  <si>
    <t>Satellit *)</t>
  </si>
  <si>
    <t>Annan typ av bredband</t>
  </si>
  <si>
    <t xml:space="preserve">66. Om du/ditt hushåll har eller planerar för bredband, varför vill du/ditt hushåll använda bredband? </t>
  </si>
  <si>
    <t>Ange de TVÅ VIKTIGASTE skälen.  **)</t>
  </si>
  <si>
    <t>Använder Internet så pass mycket att det</t>
  </si>
  <si>
    <t xml:space="preserve"> blir billigare med bredband</t>
  </si>
  <si>
    <t>Använder sådana Internettjänster som</t>
  </si>
  <si>
    <t xml:space="preserve"> kräver högre överföringskapacitet</t>
  </si>
  <si>
    <t>Personer i hushållet distansarbetar/studerar</t>
  </si>
  <si>
    <t xml:space="preserve"> och behöver därför bättre överföringskapacitet</t>
  </si>
  <si>
    <t>För att kunna ringa/ta emot telefonsamtal</t>
  </si>
  <si>
    <t xml:space="preserve"> samtidigt som någon i hush är uppkopplad</t>
  </si>
  <si>
    <t>För att kunna surfa snabbare</t>
  </si>
  <si>
    <t xml:space="preserve">Fastigheten som bostaden ligger i erbjuder </t>
  </si>
  <si>
    <t>Annat skäl</t>
  </si>
  <si>
    <t xml:space="preserve"> en bra bredbandsuppkoppling</t>
  </si>
  <si>
    <t>Hushållet kan få behov av bredband i framtiden</t>
  </si>
  <si>
    <t xml:space="preserve"> och det var lika bra att ansluta sig nu</t>
  </si>
  <si>
    <t>För att kunna ladda ner musik och filmer *)</t>
  </si>
  <si>
    <t>För att kunna använda IP-telefoni *)</t>
  </si>
  <si>
    <t>För att kunna anv IP-TV (TV via bredband) *)</t>
  </si>
  <si>
    <t>**) Antalet skäl är bergränsat 2004 och är därmed ej direkt jämförbart med 2002 och 2003</t>
  </si>
  <si>
    <t xml:space="preserve">67. Varför planerar inte du/ditt hushåll att använda bredband? </t>
  </si>
  <si>
    <t>Bas: Har inte och planerar inte att skaffa bredband</t>
  </si>
  <si>
    <t>Bostaden ligger i ett område där</t>
  </si>
  <si>
    <t xml:space="preserve"> bredband inte erbjuds</t>
  </si>
  <si>
    <t>Tekniska hinder, exempelvis en utrustning</t>
  </si>
  <si>
    <t xml:space="preserve"> som inte klarar bredband</t>
  </si>
  <si>
    <t>Hushållet använder inte Internet</t>
  </si>
  <si>
    <t xml:space="preserve"> tillräckligt mycket</t>
  </si>
  <si>
    <t>Hushållet använder inte sådana Internettjänster</t>
  </si>
  <si>
    <t xml:space="preserve"> som kräver högre överföringskapacitet</t>
  </si>
  <si>
    <t>På grund av kostnaden</t>
  </si>
  <si>
    <t>Osäker på fördelarna med bredband</t>
  </si>
  <si>
    <t>Osäker på vilken anslutningsform</t>
  </si>
  <si>
    <t xml:space="preserve"> jag/vi ska välja</t>
  </si>
  <si>
    <t>Oro för bristande säkerhet</t>
  </si>
  <si>
    <t>Jag/vi är inte intresserad av att</t>
  </si>
  <si>
    <t xml:space="preserve"> använda bredband</t>
  </si>
  <si>
    <t>Stockholm/ Södertälje A-region</t>
  </si>
  <si>
    <t>Göteborg/ Malmö/  Lund/ Trelleborgs A-region</t>
  </si>
  <si>
    <t>Mycket missnöjd (1)</t>
  </si>
  <si>
    <t>Ganska missnöjd (2)</t>
  </si>
  <si>
    <t>Varken/eller    (3)</t>
  </si>
  <si>
    <t>Ganska nöjd     (4)</t>
  </si>
  <si>
    <t>Mycket nöjd     (5)</t>
  </si>
  <si>
    <t>54. Är du nöjd eller missnöjd med den operatör du har för närvarande?</t>
  </si>
  <si>
    <t>Glesbygd/ landsbygd</t>
  </si>
  <si>
    <t>53 b. Hur väl tycker du att följande påståenden om den nuvarande Internetoperatör du angav i föregående fråga stämmer? -endast bredbandsanvändare</t>
  </si>
  <si>
    <t>Bas: Har BREDBAND</t>
  </si>
  <si>
    <t xml:space="preserve">53 C. Hur väl tycker du att följande påståenden om den nuvarande Internetoperatör du angav i föregående fråga stämmer? </t>
  </si>
  <si>
    <t xml:space="preserve">Genomsnittsbetyg -bredbandsavändare. </t>
  </si>
  <si>
    <t xml:space="preserve">(En skala från 1 till 5, där 1 står för stämmer inte alls och 5 för stämmer helt.) </t>
  </si>
  <si>
    <t xml:space="preserve">Bas: Har BREDBAND </t>
  </si>
  <si>
    <t>54 b. BREDBANDSANVÄNDARE:  Är du nöjd eller missnöjd med den operatör du har för närvarande?</t>
  </si>
  <si>
    <t>Bas: Har Bredband</t>
  </si>
  <si>
    <t>55 b. BREDBANDSANVÄNDARE: Har du bytt Internetoperatör för det Internetabonnemang du oftast använder under de senaste 6 månaderna? *)</t>
  </si>
  <si>
    <t>Telia</t>
  </si>
  <si>
    <t>Övriga</t>
  </si>
  <si>
    <t xml:space="preserve">32 b. MEDELVÄRDET Hur väl tycker du att följande påståenden om den nuvarande mobiloperatör du angav i föregående fråga stämmer? </t>
  </si>
  <si>
    <t xml:space="preserve">(på en skala från 1 till 5, där 1 står för stämmer inte alls och 5 för stämmer helt.) </t>
  </si>
  <si>
    <t xml:space="preserve">Som ngn anna betalar, antal: </t>
  </si>
  <si>
    <t xml:space="preserve">som hushållet betalar, antal: </t>
  </si>
  <si>
    <t>Stockholm/Södertälje</t>
  </si>
  <si>
    <t>Göteborgs/ Malmö/Lund/Trelleborgs</t>
  </si>
  <si>
    <t>Övrigt</t>
  </si>
  <si>
    <t xml:space="preserve">45b. Varför använder du inte mobiltelefon? </t>
  </si>
  <si>
    <t xml:space="preserve">1. Hur många abonnemang för fast telefoni har ditt hushåll? (Räkna ej abonnemang i fritidshus.) </t>
  </si>
  <si>
    <t>Traditionella telefonabonnemang</t>
  </si>
  <si>
    <t>ISDN-abonnemang</t>
  </si>
  <si>
    <t>Abonnemang för IP-telefoni *)</t>
  </si>
  <si>
    <t>Har ej fast telefoni</t>
  </si>
  <si>
    <t xml:space="preserve">*) Svarsalternativet fanns inte med i 2002 och 2003 års undersökning. </t>
  </si>
  <si>
    <t xml:space="preserve">2. Till vilket telebolag betalar ditt hushåll abonnemangsavgiften för fast telefoni? </t>
  </si>
  <si>
    <t xml:space="preserve">(Detta avser alltså inte kostnaden för telefonsamtalen, utan endast den fasta avgiften.) </t>
  </si>
  <si>
    <t>Bas: Har fast telefoni</t>
  </si>
  <si>
    <t>Annan operatör</t>
  </si>
  <si>
    <t xml:space="preserve">3. Vilket telebolag använder ditt hushåll som huvudsaklig operatör? </t>
  </si>
  <si>
    <t xml:space="preserve">(Använder du flera olika operatörer för samtal inom Sverige, ange den du använder mest.) </t>
  </si>
  <si>
    <t>Operatör</t>
  </si>
  <si>
    <t xml:space="preserve">TeliaSonera </t>
  </si>
  <si>
    <t xml:space="preserve">Tele2 </t>
  </si>
  <si>
    <t xml:space="preserve">Glocalnet (även Telenordia och Utfors) </t>
  </si>
  <si>
    <t xml:space="preserve">Optimal Telecom (även Linjeväljaren) </t>
  </si>
  <si>
    <t xml:space="preserve">Universal Telecom </t>
  </si>
  <si>
    <t xml:space="preserve">ACN </t>
  </si>
  <si>
    <t xml:space="preserve">Bredbandsbolaget </t>
  </si>
  <si>
    <t xml:space="preserve">PGOne (även Valuengine) </t>
  </si>
  <si>
    <t xml:space="preserve">Vattenfall </t>
  </si>
  <si>
    <t xml:space="preserve">Rix Telecom </t>
  </si>
  <si>
    <t xml:space="preserve">Spray </t>
  </si>
  <si>
    <t xml:space="preserve">TeliTel (även Phonera) </t>
  </si>
  <si>
    <t xml:space="preserve">Annan teleoperatör </t>
  </si>
  <si>
    <t xml:space="preserve">Fixtelecom </t>
  </si>
  <si>
    <t xml:space="preserve">RSL Com </t>
  </si>
  <si>
    <t xml:space="preserve">4. Hur väl tycker du att följande påståenden om den operatör du angav i föregående fråga stämmer? </t>
  </si>
  <si>
    <t>Ett lågt pris på samtal inom Sverige</t>
  </si>
  <si>
    <t>Erbjuder särskilda telefonitjänster som passar hush behov</t>
  </si>
  <si>
    <t>Ett lågt pris på samtal från fast till mobil telefoni</t>
  </si>
  <si>
    <t>Rekommenderas av vänner/bekanta</t>
  </si>
  <si>
    <t>Ett lågt pris på utlandssamtal</t>
  </si>
  <si>
    <t>Andel som är nöjd med sin operatör</t>
  </si>
  <si>
    <t xml:space="preserve">6. Har ditt hushåll en typ av abonnemang som innebär att ni slipper minutavgift för alla el vissa samtal inom Sverige? </t>
  </si>
  <si>
    <t xml:space="preserve">(Du kan ange flera svarsalternativ.) </t>
  </si>
  <si>
    <t xml:space="preserve"> För samtal till dem med samma operatör som jag/vi</t>
  </si>
  <si>
    <t xml:space="preserve"> För samtal till vissa \favoritnummer\""</t>
  </si>
  <si>
    <t xml:space="preserve"> För samtal inom Sverige under vissa tider</t>
  </si>
  <si>
    <t xml:space="preserve"> För samtal inom Sverige oavsett tidpunkt</t>
  </si>
  <si>
    <t xml:space="preserve">7. Använder ditt hushåll olika operatörer för samtal inom Sverige respektive utlandssamtal? </t>
  </si>
  <si>
    <t xml:space="preserve">8. Använder du förbetalda telefonkort för utlandssamtal? </t>
  </si>
  <si>
    <t xml:space="preserve">  I stort sett alltid</t>
  </si>
  <si>
    <t xml:space="preserve">9. Hur har de förbetalda telefonkorten för utlandssamtal fungerat? </t>
  </si>
  <si>
    <t>Bas: Använder förbetalda telefonkort för utlandssamtal</t>
  </si>
  <si>
    <t>De har fungerat bra, jag har inte haft några problem</t>
  </si>
  <si>
    <t>Jag har haft problem med att jag inte har kunnat ringa för den tid jag betalat för</t>
  </si>
  <si>
    <t>Det har varit svårt att få telefonkorten för utlandssamtal att fungera</t>
  </si>
  <si>
    <t>Annan teleoperatör</t>
  </si>
  <si>
    <t>Optimal Telecom (även Linjeväljaren)</t>
  </si>
  <si>
    <t>Rix Telecom</t>
  </si>
  <si>
    <t>RSL Com</t>
  </si>
  <si>
    <t>TeliTel (även Phonera)</t>
  </si>
  <si>
    <t>Fixtelecom</t>
  </si>
  <si>
    <t>PGOne (även Valuengine)</t>
  </si>
  <si>
    <t>Har inte bytt</t>
  </si>
  <si>
    <t xml:space="preserve">Här avses alltså förval av operatör för samtalen, inte abonnemanget. </t>
  </si>
  <si>
    <t xml:space="preserve">   Jag känner till det och vet vad det innebär</t>
  </si>
  <si>
    <t xml:space="preserve">   Jag har hört talas om det men känner inte</t>
  </si>
  <si>
    <t xml:space="preserve">      till det så väl</t>
  </si>
  <si>
    <t>Har inte fast telefoni</t>
  </si>
  <si>
    <t xml:space="preserve">12. Känner du till att det går att göra två förval, ett för samtal inom Sverige </t>
  </si>
  <si>
    <t xml:space="preserve">(även samtal från fast telefon till mobiltelefon) och ett för utlandssamtal? </t>
  </si>
  <si>
    <t xml:space="preserve">  Jag har hört talas om det men</t>
  </si>
  <si>
    <t xml:space="preserve">     känner inte till det så väl</t>
  </si>
  <si>
    <t>Har inte hört talas om förval av fast telefoni</t>
  </si>
  <si>
    <t xml:space="preserve">13. Har ditt hushåll någon gång blivit ansluten till en förvalsoperatör utan att du/ni bett om det? </t>
  </si>
  <si>
    <t xml:space="preserve">  Trots att jag/vi sagt nej till erbjudandet</t>
  </si>
  <si>
    <t xml:space="preserve">  Trots att jag/vi endast bett om information</t>
  </si>
  <si>
    <t xml:space="preserve">  Trots att jag/vi sagt att jag/vi ville fundera</t>
  </si>
  <si>
    <t xml:space="preserve">    på erbjudandet innan vi bestämde oss</t>
  </si>
  <si>
    <t xml:space="preserve">  Skedde utan att jag/vi haft någon kontakt alls </t>
  </si>
  <si>
    <t xml:space="preserve">    med förvalsoperatören</t>
  </si>
  <si>
    <t xml:space="preserve">14. Har ditt hushåll någon gång gjort ett eget, aktivt förval (alltså ett förval som hushållet själv bett om)? </t>
  </si>
  <si>
    <t xml:space="preserve">  Under de senaste 6 månaderna</t>
  </si>
  <si>
    <t xml:space="preserve">  För mer än 6 månader sedan</t>
  </si>
  <si>
    <t xml:space="preserve">15. Hur många gånger har ditt hushåll gjort ett eget, aktivt förval? </t>
  </si>
  <si>
    <t>Bas: Gjort eget aktivt förval</t>
  </si>
  <si>
    <t>En gång</t>
  </si>
  <si>
    <t>Två gånger</t>
  </si>
  <si>
    <t>Tre gånger eller fler</t>
  </si>
  <si>
    <t>Få ett lägre pris på samtal till fast telefoni</t>
  </si>
  <si>
    <t xml:space="preserve"> inom Sverige</t>
  </si>
  <si>
    <t>Få ett lägre pris på samtal till mobil telefoni</t>
  </si>
  <si>
    <t>Få ett lägre pris på utlandssamtal</t>
  </si>
  <si>
    <t xml:space="preserve">Få tillgång till särskilda tjänster knutna till ditt </t>
  </si>
  <si>
    <t xml:space="preserve"> abonnemang (t ex Internet, telefonsvarare, etc)</t>
  </si>
  <si>
    <t>Få bättre kundservice</t>
  </si>
  <si>
    <t>Jag/vi inte var nöjd med den operatör hushållet</t>
  </si>
  <si>
    <t xml:space="preserve"> hade innan jag/vi gjorde förvalet</t>
  </si>
  <si>
    <t>Få samma leverantör för telefoni och Internet</t>
  </si>
  <si>
    <t>Få en enda telefonräkning för fast telefoni</t>
  </si>
  <si>
    <t>Enklare eller billigare kunna spärra vissa typer</t>
  </si>
  <si>
    <t xml:space="preserve"> av samtal</t>
  </si>
  <si>
    <t>Kunna ringa "gratis" helger och kvällar</t>
  </si>
  <si>
    <t xml:space="preserve"> (dvs utan minutavgifter)</t>
  </si>
  <si>
    <t>Genom att förvalsoperatören ringde upp</t>
  </si>
  <si>
    <t>Via reklam från förvalsoperatören per post</t>
  </si>
  <si>
    <t>Via personlig reklam från förvalsoperatören</t>
  </si>
  <si>
    <t xml:space="preserve"> vid t.ex en mässa eller i ett affärscentrum</t>
  </si>
  <si>
    <t>Via Post- och telestyrelsens webbplats</t>
  </si>
  <si>
    <t xml:space="preserve"> för prisjämförelser</t>
  </si>
  <si>
    <t>Via artiklar, reportage eller liknande i media</t>
  </si>
  <si>
    <t>Via vänner eller bekanta</t>
  </si>
  <si>
    <t>På annat sätt</t>
  </si>
  <si>
    <t xml:space="preserve">18. På vilket sätt slöt hushållet avtal med den förvalsoperatör som du/ni aktivt valde senast? </t>
  </si>
  <si>
    <t>Skriftligt, med underskrift av avtal</t>
  </si>
  <si>
    <t>Endast  muntligt via telefon eller vid möte,</t>
  </si>
  <si>
    <t xml:space="preserve"> utan underskrift av avtal</t>
  </si>
  <si>
    <t>Endast via Internet, utan underskrift av avtal</t>
  </si>
  <si>
    <t xml:space="preserve">19. Hur fungerade det vid hushållets senaste aktiva förval? </t>
  </si>
  <si>
    <t>Allt blev rätt,</t>
  </si>
  <si>
    <t xml:space="preserve"> och det gick snabbt att få förvalet genomfört</t>
  </si>
  <si>
    <t xml:space="preserve"> men det tog lång tid att få förvalet genomfört</t>
  </si>
  <si>
    <t>Det blev fel och jag/vi fick</t>
  </si>
  <si>
    <t xml:space="preserve"> kontakta operatören för att få förvalet rätt</t>
  </si>
  <si>
    <t>Jag/vi beställde förvalet,</t>
  </si>
  <si>
    <t xml:space="preserve"> men hushållet blev ändå aldrig anslutet</t>
  </si>
  <si>
    <t xml:space="preserve">20. Känner du till att du kan använda en annan operatör genom att slå ett prefix före telefonnumret när du ringer ett samtal? </t>
  </si>
  <si>
    <t xml:space="preserve">  Jag har hört talas om det men känner </t>
  </si>
  <si>
    <t xml:space="preserve">    inte till det så väl</t>
  </si>
  <si>
    <t xml:space="preserve">21. Använder du för närvarande andra operatörer genom att slå ett prefix före samtalet? </t>
  </si>
  <si>
    <t>Har inte hört talas om prefix</t>
  </si>
  <si>
    <t xml:space="preserve">22. För vilken form av samtal brukar du använda andra operatörer genom att slå ett prefix? </t>
  </si>
  <si>
    <t>Bas: Anv andra operatörer genom att slå prefix</t>
  </si>
  <si>
    <t>Samtal till fast telefon inom Sverige</t>
  </si>
  <si>
    <t>Samtal till mobiltelefon</t>
  </si>
  <si>
    <t>Utlandssamtal i allmänhet</t>
  </si>
  <si>
    <t>Utlandssamtal till vissa speciella länder</t>
  </si>
  <si>
    <t xml:space="preserve">23. Finns det några särskilda skäl till att du/ditt hushåll inte gjort ett aktivt förval? </t>
  </si>
  <si>
    <t>Bas: Ej gjort eget aktivt förval</t>
  </si>
  <si>
    <t xml:space="preserve">  Är nöjd med den operatör hushållet har</t>
  </si>
  <si>
    <t xml:space="preserve">  Känner inte till vilka operatörer som finns/</t>
  </si>
  <si>
    <t xml:space="preserve">    inte tillräckl info om olika operatörers tjänster</t>
  </si>
  <si>
    <t xml:space="preserve">  Har inte funnit en alternativ operatör som</t>
  </si>
  <si>
    <t xml:space="preserve">    passar hushållets behov</t>
  </si>
  <si>
    <t xml:space="preserve">  Känner inte till hur jag/vi gör för</t>
  </si>
  <si>
    <t xml:space="preserve">    att välja ny operatör</t>
  </si>
  <si>
    <t xml:space="preserve">  Använder telefoni så pass lite att det inte</t>
  </si>
  <si>
    <t xml:space="preserve">    är någon idé att byta operatör</t>
  </si>
  <si>
    <t xml:space="preserve">  Vill endast ha en enda telefonräkning </t>
  </si>
  <si>
    <t xml:space="preserve">    för fast telefoni</t>
  </si>
  <si>
    <t xml:space="preserve">  Vill inte ha skilda leverantörer för</t>
  </si>
  <si>
    <t xml:space="preserve">    telefoni och Internet</t>
  </si>
  <si>
    <t xml:space="preserve">  Vid val av annan operatör blir det svårare</t>
  </si>
  <si>
    <t xml:space="preserve">    eller dyrare att spärra vissa typer av samtal</t>
  </si>
  <si>
    <t xml:space="preserve">  Kan inte få vissa tjänster hos ny operatör</t>
  </si>
  <si>
    <t xml:space="preserve">    (tex nummerpresentation, samtal väntar)</t>
  </si>
  <si>
    <t xml:space="preserve">  Är motståndare till att välja</t>
  </si>
  <si>
    <t xml:space="preserve">  Annat</t>
  </si>
  <si>
    <r>
      <t xml:space="preserve">16. Varför har ditt hushåll gjort ett förval? </t>
    </r>
    <r>
      <rPr>
        <sz val="10"/>
        <rFont val="Arial"/>
        <family val="2"/>
      </rPr>
      <t>(Du kan ange flera svarsalternativ.)</t>
    </r>
  </si>
  <si>
    <r>
      <t xml:space="preserve">17. Hur blev ditt hushåll uppmärksammat på den förvalsoperatör som ni valde senast? </t>
    </r>
    <r>
      <rPr>
        <sz val="10"/>
        <rFont val="Arial"/>
        <family val="2"/>
      </rPr>
      <t>(Du kan ange flera svarsalternativ.)</t>
    </r>
  </si>
  <si>
    <t>Göteborg/ Malmö/Lund/Trelleborg</t>
  </si>
  <si>
    <t>3b. Vilket telebolag hade hushållet innan?</t>
  </si>
  <si>
    <t xml:space="preserve">4b. MEDELVÄRDET  Hur väl tycker du att följande påståenden om den operatör du angav i föregående fråga stämmer? </t>
  </si>
  <si>
    <t xml:space="preserve">(en skala från 1 till 5, där 1 står för stämmer inte alls och 5 för stämmer helt.) </t>
  </si>
  <si>
    <t>Andel som är sammantaget nöjd med sin operatör</t>
  </si>
  <si>
    <t>11. Känner du till att du kan göra förval av telebolag för ditt hushålls fasta telefoni?  -Sveriges befolkning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</si>
</sst>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  <numFmt numFmtId="176" formatCode="0.0000000000"/>
    <numFmt numFmtId="177" formatCode="0.000000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8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0" fillId="0" borderId="13" xfId="0" applyNumberFormat="1" applyBorder="1" applyAlignment="1">
      <alignment/>
    </xf>
    <xf numFmtId="1" fontId="8" fillId="0" borderId="13" xfId="0" applyNumberFormat="1" applyFont="1" applyBorder="1" applyAlignment="1">
      <alignment/>
    </xf>
    <xf numFmtId="0" fontId="0" fillId="33" borderId="0" xfId="0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0" fontId="8" fillId="35" borderId="27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9" xfId="0" applyFont="1" applyFill="1" applyBorder="1" applyAlignment="1">
      <alignment horizontal="right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1" fontId="8" fillId="35" borderId="29" xfId="0" applyNumberFormat="1" applyFont="1" applyFill="1" applyBorder="1" applyAlignment="1">
      <alignment horizontal="right"/>
    </xf>
    <xf numFmtId="1" fontId="8" fillId="35" borderId="29" xfId="0" applyNumberFormat="1" applyFont="1" applyFill="1" applyBorder="1" applyAlignment="1">
      <alignment/>
    </xf>
    <xf numFmtId="1" fontId="8" fillId="35" borderId="30" xfId="0" applyNumberFormat="1" applyFont="1" applyFill="1" applyBorder="1" applyAlignment="1">
      <alignment/>
    </xf>
    <xf numFmtId="1" fontId="0" fillId="35" borderId="29" xfId="0" applyNumberForma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8" fillId="0" borderId="13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3" xfId="0" applyBorder="1" applyAlignment="1">
      <alignment wrapText="1"/>
    </xf>
    <xf numFmtId="0" fontId="8" fillId="0" borderId="22" xfId="0" applyFont="1" applyFill="1" applyBorder="1" applyAlignment="1">
      <alignment horizontal="right"/>
    </xf>
    <xf numFmtId="0" fontId="0" fillId="36" borderId="23" xfId="0" applyFill="1" applyBorder="1" applyAlignment="1">
      <alignment/>
    </xf>
    <xf numFmtId="0" fontId="8" fillId="36" borderId="11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0" fontId="0" fillId="36" borderId="24" xfId="0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0" xfId="0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3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27" xfId="0" applyFont="1" applyFill="1" applyBorder="1" applyAlignment="1">
      <alignment horizontal="left"/>
    </xf>
    <xf numFmtId="0" fontId="8" fillId="35" borderId="27" xfId="0" applyFont="1" applyFill="1" applyBorder="1" applyAlignment="1">
      <alignment/>
    </xf>
    <xf numFmtId="0" fontId="8" fillId="35" borderId="38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3" fontId="0" fillId="35" borderId="3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8" fillId="35" borderId="30" xfId="0" applyFont="1" applyFill="1" applyBorder="1" applyAlignment="1">
      <alignment horizontal="right"/>
    </xf>
    <xf numFmtId="0" fontId="8" fillId="36" borderId="13" xfId="0" applyFont="1" applyFill="1" applyBorder="1" applyAlignment="1">
      <alignment horizontal="right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right"/>
    </xf>
    <xf numFmtId="1" fontId="8" fillId="36" borderId="11" xfId="0" applyNumberFormat="1" applyFont="1" applyFill="1" applyBorder="1" applyAlignment="1">
      <alignment horizontal="right"/>
    </xf>
    <xf numFmtId="1" fontId="0" fillId="36" borderId="11" xfId="0" applyNumberFormat="1" applyFill="1" applyBorder="1" applyAlignment="1">
      <alignment/>
    </xf>
    <xf numFmtId="1" fontId="0" fillId="36" borderId="24" xfId="0" applyNumberFormat="1" applyFill="1" applyBorder="1" applyAlignment="1">
      <alignment/>
    </xf>
    <xf numFmtId="1" fontId="8" fillId="36" borderId="0" xfId="0" applyNumberFormat="1" applyFont="1" applyFill="1" applyBorder="1" applyAlignment="1">
      <alignment horizontal="right"/>
    </xf>
    <xf numFmtId="1" fontId="0" fillId="36" borderId="0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9" fillId="0" borderId="13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9" fillId="0" borderId="34" xfId="0" applyFont="1" applyBorder="1" applyAlignment="1">
      <alignment/>
    </xf>
    <xf numFmtId="1" fontId="0" fillId="35" borderId="30" xfId="0" applyNumberFormat="1" applyFill="1" applyBorder="1" applyAlignment="1">
      <alignment/>
    </xf>
    <xf numFmtId="1" fontId="8" fillId="0" borderId="13" xfId="0" applyNumberFormat="1" applyFont="1" applyFill="1" applyBorder="1" applyAlignment="1">
      <alignment horizontal="right"/>
    </xf>
    <xf numFmtId="0" fontId="8" fillId="36" borderId="24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9" fillId="36" borderId="2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1" fillId="36" borderId="12" xfId="0" applyFont="1" applyFill="1" applyBorder="1" applyAlignment="1">
      <alignment/>
    </xf>
    <xf numFmtId="1" fontId="8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 vertical="top" wrapText="1"/>
    </xf>
    <xf numFmtId="0" fontId="3" fillId="36" borderId="0" xfId="0" applyFont="1" applyFill="1" applyAlignment="1">
      <alignment horizontal="right" vertical="top"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1" fontId="4" fillId="36" borderId="0" xfId="0" applyNumberFormat="1" applyFont="1" applyFill="1" applyBorder="1" applyAlignment="1">
      <alignment/>
    </xf>
    <xf numFmtId="1" fontId="4" fillId="36" borderId="0" xfId="0" applyNumberFormat="1" applyFont="1" applyFill="1" applyAlignment="1">
      <alignment/>
    </xf>
    <xf numFmtId="0" fontId="0" fillId="36" borderId="0" xfId="0" applyFill="1" applyBorder="1" applyAlignment="1">
      <alignment horizontal="left" vertical="top" wrapText="1"/>
    </xf>
    <xf numFmtId="1" fontId="3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1" fontId="4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8" fillId="33" borderId="28" xfId="0" applyFont="1" applyFill="1" applyBorder="1" applyAlignment="1">
      <alignment/>
    </xf>
    <xf numFmtId="171" fontId="8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3" xfId="0" applyNumberFormat="1" applyBorder="1" applyAlignment="1">
      <alignment/>
    </xf>
    <xf numFmtId="1" fontId="8" fillId="0" borderId="21" xfId="0" applyNumberFormat="1" applyFont="1" applyFill="1" applyBorder="1" applyAlignment="1">
      <alignment horizontal="right"/>
    </xf>
    <xf numFmtId="1" fontId="0" fillId="0" borderId="24" xfId="0" applyNumberFormat="1" applyFill="1" applyBorder="1" applyAlignment="1">
      <alignment/>
    </xf>
    <xf numFmtId="0" fontId="0" fillId="33" borderId="28" xfId="0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1" fontId="8" fillId="0" borderId="17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1" fontId="8" fillId="0" borderId="19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4" fillId="37" borderId="28" xfId="0" applyFont="1" applyFill="1" applyBorder="1" applyAlignment="1">
      <alignment/>
    </xf>
    <xf numFmtId="0" fontId="3" fillId="37" borderId="29" xfId="0" applyFont="1" applyFill="1" applyBorder="1" applyAlignment="1">
      <alignment horizontal="right"/>
    </xf>
    <xf numFmtId="0" fontId="3" fillId="37" borderId="29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13" fillId="36" borderId="11" xfId="0" applyFont="1" applyFill="1" applyBorder="1" applyAlignment="1">
      <alignment horizontal="right"/>
    </xf>
    <xf numFmtId="0" fontId="13" fillId="36" borderId="11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3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3" fillId="36" borderId="21" xfId="0" applyFont="1" applyFill="1" applyBorder="1" applyAlignment="1">
      <alignment horizontal="right"/>
    </xf>
    <xf numFmtId="0" fontId="3" fillId="36" borderId="2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3" fillId="36" borderId="0" xfId="0" applyFont="1" applyFill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3" fillId="36" borderId="15" xfId="0" applyFont="1" applyFill="1" applyBorder="1" applyAlignment="1">
      <alignment horizontal="right"/>
    </xf>
    <xf numFmtId="0" fontId="3" fillId="36" borderId="15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3" fillId="36" borderId="17" xfId="0" applyFont="1" applyFill="1" applyBorder="1" applyAlignment="1">
      <alignment horizontal="right"/>
    </xf>
    <xf numFmtId="0" fontId="3" fillId="36" borderId="17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3" fillId="36" borderId="19" xfId="0" applyFont="1" applyFill="1" applyBorder="1" applyAlignment="1">
      <alignment horizontal="right"/>
    </xf>
    <xf numFmtId="0" fontId="3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45" xfId="0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0" fontId="4" fillId="36" borderId="16" xfId="0" applyFont="1" applyFill="1" applyBorder="1" applyAlignment="1">
      <alignment horizontal="left"/>
    </xf>
    <xf numFmtId="0" fontId="4" fillId="36" borderId="24" xfId="0" applyFont="1" applyFill="1" applyBorder="1" applyAlignment="1">
      <alignment/>
    </xf>
    <xf numFmtId="1" fontId="4" fillId="36" borderId="46" xfId="0" applyNumberFormat="1" applyFont="1" applyFill="1" applyBorder="1" applyAlignment="1">
      <alignment/>
    </xf>
    <xf numFmtId="1" fontId="4" fillId="36" borderId="19" xfId="0" applyNumberFormat="1" applyFont="1" applyFill="1" applyBorder="1" applyAlignment="1">
      <alignment/>
    </xf>
    <xf numFmtId="1" fontId="4" fillId="36" borderId="0" xfId="52" applyNumberFormat="1" applyFont="1" applyFill="1" applyAlignment="1">
      <alignment/>
    </xf>
    <xf numFmtId="0" fontId="7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1" fontId="4" fillId="36" borderId="17" xfId="0" applyNumberFormat="1" applyFont="1" applyFill="1" applyBorder="1" applyAlignment="1">
      <alignment/>
    </xf>
    <xf numFmtId="0" fontId="4" fillId="36" borderId="16" xfId="0" applyFont="1" applyFill="1" applyBorder="1" applyAlignment="1">
      <alignment horizontal="left" vertical="top" wrapText="1" indent="2"/>
    </xf>
    <xf numFmtId="1" fontId="4" fillId="36" borderId="44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right" vertical="center" wrapText="1"/>
    </xf>
    <xf numFmtId="3" fontId="4" fillId="37" borderId="30" xfId="0" applyNumberFormat="1" applyFont="1" applyFill="1" applyBorder="1" applyAlignment="1">
      <alignment horizontal="right" vertical="center" wrapText="1"/>
    </xf>
    <xf numFmtId="1" fontId="4" fillId="36" borderId="15" xfId="0" applyNumberFormat="1" applyFont="1" applyFill="1" applyBorder="1" applyAlignment="1">
      <alignment/>
    </xf>
    <xf numFmtId="1" fontId="4" fillId="36" borderId="43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3" fillId="36" borderId="48" xfId="0" applyFont="1" applyFill="1" applyBorder="1" applyAlignment="1">
      <alignment horizontal="right"/>
    </xf>
    <xf numFmtId="0" fontId="4" fillId="36" borderId="48" xfId="0" applyFont="1" applyFill="1" applyBorder="1" applyAlignment="1">
      <alignment/>
    </xf>
    <xf numFmtId="1" fontId="3" fillId="36" borderId="17" xfId="0" applyNumberFormat="1" applyFont="1" applyFill="1" applyBorder="1" applyAlignment="1">
      <alignment/>
    </xf>
    <xf numFmtId="1" fontId="3" fillId="36" borderId="48" xfId="0" applyNumberFormat="1" applyFont="1" applyFill="1" applyBorder="1" applyAlignment="1">
      <alignment/>
    </xf>
    <xf numFmtId="1" fontId="4" fillId="36" borderId="48" xfId="0" applyNumberFormat="1" applyFont="1" applyFill="1" applyBorder="1" applyAlignment="1">
      <alignment/>
    </xf>
    <xf numFmtId="1" fontId="4" fillId="36" borderId="49" xfId="0" applyNumberFormat="1" applyFont="1" applyFill="1" applyBorder="1" applyAlignment="1">
      <alignment/>
    </xf>
    <xf numFmtId="0" fontId="4" fillId="36" borderId="50" xfId="0" applyFont="1" applyFill="1" applyBorder="1" applyAlignment="1">
      <alignment/>
    </xf>
    <xf numFmtId="1" fontId="4" fillId="36" borderId="41" xfId="0" applyNumberFormat="1" applyFont="1" applyFill="1" applyBorder="1" applyAlignment="1">
      <alignment/>
    </xf>
    <xf numFmtId="1" fontId="4" fillId="36" borderId="39" xfId="0" applyNumberFormat="1" applyFont="1" applyFill="1" applyBorder="1" applyAlignment="1">
      <alignment/>
    </xf>
    <xf numFmtId="0" fontId="3" fillId="36" borderId="48" xfId="0" applyFont="1" applyFill="1" applyBorder="1" applyAlignment="1">
      <alignment/>
    </xf>
    <xf numFmtId="1" fontId="4" fillId="36" borderId="51" xfId="0" applyNumberFormat="1" applyFont="1" applyFill="1" applyBorder="1" applyAlignment="1">
      <alignment/>
    </xf>
    <xf numFmtId="1" fontId="4" fillId="36" borderId="52" xfId="0" applyNumberFormat="1" applyFont="1" applyFill="1" applyBorder="1" applyAlignment="1">
      <alignment/>
    </xf>
    <xf numFmtId="0" fontId="4" fillId="36" borderId="52" xfId="0" applyFont="1" applyFill="1" applyBorder="1" applyAlignment="1">
      <alignment/>
    </xf>
    <xf numFmtId="1" fontId="4" fillId="36" borderId="53" xfId="0" applyNumberFormat="1" applyFont="1" applyFill="1" applyBorder="1" applyAlignment="1">
      <alignment/>
    </xf>
    <xf numFmtId="1" fontId="4" fillId="36" borderId="45" xfId="0" applyNumberFormat="1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3" fillId="36" borderId="51" xfId="0" applyFont="1" applyFill="1" applyBorder="1" applyAlignment="1">
      <alignment horizontal="right"/>
    </xf>
    <xf numFmtId="0" fontId="3" fillId="36" borderId="46" xfId="0" applyFont="1" applyFill="1" applyBorder="1" applyAlignment="1">
      <alignment horizontal="right"/>
    </xf>
    <xf numFmtId="1" fontId="3" fillId="36" borderId="21" xfId="0" applyNumberFormat="1" applyFont="1" applyFill="1" applyBorder="1" applyAlignment="1">
      <alignment horizontal="right"/>
    </xf>
    <xf numFmtId="1" fontId="3" fillId="36" borderId="22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1" fontId="4" fillId="37" borderId="29" xfId="0" applyNumberFormat="1" applyFont="1" applyFill="1" applyBorder="1" applyAlignment="1">
      <alignment/>
    </xf>
    <xf numFmtId="1" fontId="4" fillId="37" borderId="29" xfId="0" applyNumberFormat="1" applyFont="1" applyFill="1" applyBorder="1" applyAlignment="1">
      <alignment horizontal="right"/>
    </xf>
    <xf numFmtId="1" fontId="4" fillId="37" borderId="30" xfId="0" applyNumberFormat="1" applyFont="1" applyFill="1" applyBorder="1" applyAlignment="1">
      <alignment/>
    </xf>
    <xf numFmtId="0" fontId="3" fillId="36" borderId="54" xfId="0" applyFont="1" applyFill="1" applyBorder="1" applyAlignment="1">
      <alignment horizontal="right"/>
    </xf>
    <xf numFmtId="0" fontId="3" fillId="36" borderId="54" xfId="0" applyFont="1" applyFill="1" applyBorder="1" applyAlignment="1">
      <alignment/>
    </xf>
    <xf numFmtId="0" fontId="4" fillId="36" borderId="54" xfId="0" applyFont="1" applyFill="1" applyBorder="1" applyAlignment="1">
      <alignment/>
    </xf>
    <xf numFmtId="1" fontId="4" fillId="36" borderId="17" xfId="0" applyNumberFormat="1" applyFont="1" applyFill="1" applyBorder="1" applyAlignment="1">
      <alignment horizontal="right"/>
    </xf>
    <xf numFmtId="1" fontId="4" fillId="36" borderId="17" xfId="0" applyNumberFormat="1" applyFont="1" applyFill="1" applyBorder="1" applyAlignment="1">
      <alignment/>
    </xf>
    <xf numFmtId="1" fontId="4" fillId="36" borderId="44" xfId="0" applyNumberFormat="1" applyFont="1" applyFill="1" applyBorder="1" applyAlignment="1">
      <alignment/>
    </xf>
    <xf numFmtId="0" fontId="4" fillId="36" borderId="34" xfId="0" applyFont="1" applyFill="1" applyBorder="1" applyAlignment="1">
      <alignment/>
    </xf>
    <xf numFmtId="1" fontId="3" fillId="36" borderId="34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right"/>
    </xf>
    <xf numFmtId="0" fontId="3" fillId="37" borderId="27" xfId="0" applyFont="1" applyFill="1" applyBorder="1" applyAlignment="1">
      <alignment/>
    </xf>
    <xf numFmtId="0" fontId="3" fillId="37" borderId="27" xfId="0" applyFont="1" applyFill="1" applyBorder="1" applyAlignment="1">
      <alignment horizontal="left"/>
    </xf>
    <xf numFmtId="0" fontId="3" fillId="37" borderId="12" xfId="0" applyFont="1" applyFill="1" applyBorder="1" applyAlignment="1">
      <alignment/>
    </xf>
    <xf numFmtId="0" fontId="3" fillId="37" borderId="10" xfId="0" applyFont="1" applyFill="1" applyBorder="1" applyAlignment="1">
      <alignment horizontal="right" vertical="top" wrapText="1"/>
    </xf>
    <xf numFmtId="0" fontId="3" fillId="37" borderId="12" xfId="0" applyFont="1" applyFill="1" applyBorder="1" applyAlignment="1">
      <alignment vertical="top" wrapText="1"/>
    </xf>
    <xf numFmtId="0" fontId="3" fillId="37" borderId="0" xfId="0" applyFont="1" applyFill="1" applyBorder="1" applyAlignment="1">
      <alignment vertical="top" wrapText="1"/>
    </xf>
    <xf numFmtId="0" fontId="3" fillId="37" borderId="55" xfId="0" applyFont="1" applyFill="1" applyBorder="1" applyAlignment="1">
      <alignment horizontal="right"/>
    </xf>
    <xf numFmtId="0" fontId="3" fillId="37" borderId="56" xfId="0" applyFont="1" applyFill="1" applyBorder="1" applyAlignment="1">
      <alignment horizontal="right" vertical="top" wrapText="1"/>
    </xf>
    <xf numFmtId="0" fontId="3" fillId="37" borderId="55" xfId="0" applyFont="1" applyFill="1" applyBorder="1" applyAlignment="1">
      <alignment/>
    </xf>
    <xf numFmtId="171" fontId="4" fillId="36" borderId="17" xfId="0" applyNumberFormat="1" applyFont="1" applyFill="1" applyBorder="1" applyAlignment="1">
      <alignment/>
    </xf>
    <xf numFmtId="171" fontId="4" fillId="36" borderId="44" xfId="0" applyNumberFormat="1" applyFont="1" applyFill="1" applyBorder="1" applyAlignment="1">
      <alignment/>
    </xf>
    <xf numFmtId="0" fontId="3" fillId="36" borderId="40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right"/>
    </xf>
    <xf numFmtId="171" fontId="3" fillId="36" borderId="34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29" xfId="0" applyFont="1" applyFill="1" applyBorder="1" applyAlignment="1">
      <alignment horizontal="right"/>
    </xf>
    <xf numFmtId="0" fontId="4" fillId="37" borderId="30" xfId="0" applyFont="1" applyFill="1" applyBorder="1" applyAlignment="1">
      <alignment/>
    </xf>
    <xf numFmtId="1" fontId="4" fillId="36" borderId="15" xfId="0" applyNumberFormat="1" applyFont="1" applyFill="1" applyBorder="1" applyAlignment="1">
      <alignment/>
    </xf>
    <xf numFmtId="1" fontId="4" fillId="36" borderId="15" xfId="0" applyNumberFormat="1" applyFont="1" applyFill="1" applyBorder="1" applyAlignment="1">
      <alignment horizontal="right"/>
    </xf>
    <xf numFmtId="1" fontId="4" fillId="36" borderId="43" xfId="0" applyNumberFormat="1" applyFont="1" applyFill="1" applyBorder="1" applyAlignment="1">
      <alignment/>
    </xf>
    <xf numFmtId="1" fontId="4" fillId="36" borderId="19" xfId="0" applyNumberFormat="1" applyFont="1" applyFill="1" applyBorder="1" applyAlignment="1">
      <alignment/>
    </xf>
    <xf numFmtId="1" fontId="4" fillId="36" borderId="45" xfId="0" applyNumberFormat="1" applyFont="1" applyFill="1" applyBorder="1" applyAlignment="1">
      <alignment/>
    </xf>
    <xf numFmtId="1" fontId="3" fillId="36" borderId="15" xfId="0" applyNumberFormat="1" applyFont="1" applyFill="1" applyBorder="1" applyAlignment="1">
      <alignment horizontal="right"/>
    </xf>
    <xf numFmtId="1" fontId="3" fillId="36" borderId="17" xfId="0" applyNumberFormat="1" applyFont="1" applyFill="1" applyBorder="1" applyAlignment="1">
      <alignment horizontal="right"/>
    </xf>
    <xf numFmtId="1" fontId="3" fillId="36" borderId="19" xfId="0" applyNumberFormat="1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3" fillId="37" borderId="30" xfId="0" applyFont="1" applyFill="1" applyBorder="1" applyAlignment="1">
      <alignment horizontal="right"/>
    </xf>
    <xf numFmtId="1" fontId="4" fillId="36" borderId="44" xfId="0" applyNumberFormat="1" applyFont="1" applyFill="1" applyBorder="1" applyAlignment="1">
      <alignment horizontal="right"/>
    </xf>
    <xf numFmtId="1" fontId="4" fillId="36" borderId="19" xfId="0" applyNumberFormat="1" applyFont="1" applyFill="1" applyBorder="1" applyAlignment="1">
      <alignment horizontal="right"/>
    </xf>
    <xf numFmtId="1" fontId="4" fillId="36" borderId="45" xfId="0" applyNumberFormat="1" applyFont="1" applyFill="1" applyBorder="1" applyAlignment="1">
      <alignment horizontal="right"/>
    </xf>
    <xf numFmtId="1" fontId="4" fillId="36" borderId="43" xfId="0" applyNumberFormat="1" applyFont="1" applyFill="1" applyBorder="1" applyAlignment="1">
      <alignment horizontal="right"/>
    </xf>
    <xf numFmtId="0" fontId="3" fillId="36" borderId="24" xfId="0" applyFont="1" applyFill="1" applyBorder="1" applyAlignment="1">
      <alignment/>
    </xf>
    <xf numFmtId="1" fontId="4" fillId="36" borderId="17" xfId="0" applyNumberFormat="1" applyFont="1" applyFill="1" applyBorder="1" applyAlignment="1">
      <alignment horizontal="right"/>
    </xf>
    <xf numFmtId="1" fontId="4" fillId="36" borderId="17" xfId="0" applyNumberFormat="1" applyFont="1" applyFill="1" applyBorder="1" applyAlignment="1">
      <alignment horizontal="right" indent="1"/>
    </xf>
    <xf numFmtId="1" fontId="4" fillId="36" borderId="44" xfId="0" applyNumberFormat="1" applyFont="1" applyFill="1" applyBorder="1" applyAlignment="1">
      <alignment horizontal="right"/>
    </xf>
    <xf numFmtId="1" fontId="4" fillId="36" borderId="19" xfId="0" applyNumberFormat="1" applyFont="1" applyFill="1" applyBorder="1" applyAlignment="1">
      <alignment horizontal="right"/>
    </xf>
    <xf numFmtId="1" fontId="4" fillId="36" borderId="19" xfId="0" applyNumberFormat="1" applyFont="1" applyFill="1" applyBorder="1" applyAlignment="1">
      <alignment horizontal="right" indent="1"/>
    </xf>
    <xf numFmtId="1" fontId="4" fillId="36" borderId="45" xfId="0" applyNumberFormat="1" applyFont="1" applyFill="1" applyBorder="1" applyAlignment="1">
      <alignment horizontal="right"/>
    </xf>
    <xf numFmtId="1" fontId="4" fillId="36" borderId="15" xfId="0" applyNumberFormat="1" applyFont="1" applyFill="1" applyBorder="1" applyAlignment="1">
      <alignment horizontal="right"/>
    </xf>
    <xf numFmtId="1" fontId="4" fillId="36" borderId="15" xfId="0" applyNumberFormat="1" applyFont="1" applyFill="1" applyBorder="1" applyAlignment="1">
      <alignment horizontal="right" indent="1"/>
    </xf>
    <xf numFmtId="1" fontId="4" fillId="36" borderId="43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 horizontal="left" indent="1"/>
    </xf>
    <xf numFmtId="0" fontId="4" fillId="36" borderId="19" xfId="0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0" fontId="8" fillId="35" borderId="0" xfId="0" applyFont="1" applyFill="1" applyBorder="1" applyAlignment="1">
      <alignment horizontal="right" wrapText="1"/>
    </xf>
    <xf numFmtId="0" fontId="8" fillId="35" borderId="13" xfId="0" applyFont="1" applyFill="1" applyBorder="1" applyAlignment="1">
      <alignment horizontal="right"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8" fillId="35" borderId="23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8" fillId="35" borderId="20" xfId="0" applyFont="1" applyFill="1" applyBorder="1" applyAlignment="1">
      <alignment horizontal="right"/>
    </xf>
    <xf numFmtId="0" fontId="8" fillId="35" borderId="21" xfId="0" applyFont="1" applyFill="1" applyBorder="1" applyAlignment="1">
      <alignment horizontal="right"/>
    </xf>
    <xf numFmtId="0" fontId="8" fillId="35" borderId="22" xfId="0" applyFont="1" applyFill="1" applyBorder="1" applyAlignment="1">
      <alignment horizontal="right"/>
    </xf>
    <xf numFmtId="0" fontId="4" fillId="36" borderId="36" xfId="0" applyFont="1" applyFill="1" applyBorder="1" applyAlignment="1">
      <alignment/>
    </xf>
    <xf numFmtId="1" fontId="4" fillId="36" borderId="34" xfId="0" applyNumberFormat="1" applyFont="1" applyFill="1" applyBorder="1" applyAlignment="1">
      <alignment/>
    </xf>
    <xf numFmtId="1" fontId="4" fillId="36" borderId="57" xfId="0" applyNumberFormat="1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3" fillId="36" borderId="41" xfId="0" applyFont="1" applyFill="1" applyBorder="1" applyAlignment="1">
      <alignment horizontal="right"/>
    </xf>
    <xf numFmtId="0" fontId="3" fillId="36" borderId="36" xfId="0" applyFont="1" applyFill="1" applyBorder="1" applyAlignment="1">
      <alignment horizontal="right"/>
    </xf>
    <xf numFmtId="0" fontId="3" fillId="36" borderId="36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>
      <alignment vertical="top" wrapText="1"/>
    </xf>
    <xf numFmtId="0" fontId="8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left"/>
    </xf>
    <xf numFmtId="0" fontId="8" fillId="36" borderId="23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0" fillId="36" borderId="20" xfId="0" applyFill="1" applyBorder="1" applyAlignment="1">
      <alignment/>
    </xf>
    <xf numFmtId="0" fontId="8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3" xfId="0" applyFont="1" applyFill="1" applyBorder="1" applyAlignment="1">
      <alignment vertical="top" wrapText="1"/>
    </xf>
    <xf numFmtId="1" fontId="0" fillId="36" borderId="21" xfId="0" applyNumberFormat="1" applyFill="1" applyBorder="1" applyAlignment="1">
      <alignment/>
    </xf>
    <xf numFmtId="1" fontId="0" fillId="36" borderId="22" xfId="0" applyNumberFormat="1" applyFill="1" applyBorder="1" applyAlignment="1">
      <alignment/>
    </xf>
    <xf numFmtId="0" fontId="0" fillId="38" borderId="28" xfId="0" applyFill="1" applyBorder="1" applyAlignment="1">
      <alignment/>
    </xf>
    <xf numFmtId="0" fontId="8" fillId="38" borderId="29" xfId="0" applyFont="1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6" borderId="12" xfId="0" applyFill="1" applyBorder="1" applyAlignment="1">
      <alignment horizontal="left" indent="1"/>
    </xf>
    <xf numFmtId="1" fontId="0" fillId="36" borderId="13" xfId="0" applyNumberFormat="1" applyFont="1" applyFill="1" applyBorder="1" applyAlignment="1">
      <alignment/>
    </xf>
    <xf numFmtId="1" fontId="8" fillId="38" borderId="0" xfId="0" applyNumberFormat="1" applyFont="1" applyFill="1" applyBorder="1" applyAlignment="1">
      <alignment/>
    </xf>
    <xf numFmtId="1" fontId="0" fillId="38" borderId="13" xfId="0" applyNumberForma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1" fontId="8" fillId="36" borderId="21" xfId="0" applyNumberFormat="1" applyFont="1" applyFill="1" applyBorder="1" applyAlignment="1">
      <alignment/>
    </xf>
    <xf numFmtId="1" fontId="0" fillId="38" borderId="30" xfId="0" applyNumberFormat="1" applyFill="1" applyBorder="1" applyAlignment="1">
      <alignment/>
    </xf>
    <xf numFmtId="1" fontId="8" fillId="36" borderId="13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171" fontId="0" fillId="36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171" fontId="0" fillId="36" borderId="17" xfId="0" applyNumberFormat="1" applyFill="1" applyBorder="1" applyAlignment="1">
      <alignment/>
    </xf>
    <xf numFmtId="0" fontId="0" fillId="36" borderId="18" xfId="0" applyFill="1" applyBorder="1" applyAlignment="1">
      <alignment/>
    </xf>
    <xf numFmtId="171" fontId="0" fillId="36" borderId="19" xfId="0" applyNumberFormat="1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6" xfId="0" applyFill="1" applyBorder="1" applyAlignment="1">
      <alignment/>
    </xf>
    <xf numFmtId="0" fontId="8" fillId="36" borderId="39" xfId="0" applyFont="1" applyFill="1" applyBorder="1" applyAlignment="1">
      <alignment/>
    </xf>
    <xf numFmtId="0" fontId="8" fillId="36" borderId="51" xfId="0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41" xfId="0" applyFont="1" applyFill="1" applyBorder="1" applyAlignment="1">
      <alignment/>
    </xf>
    <xf numFmtId="0" fontId="8" fillId="36" borderId="46" xfId="0" applyFont="1" applyFill="1" applyBorder="1" applyAlignment="1">
      <alignment/>
    </xf>
    <xf numFmtId="171" fontId="0" fillId="36" borderId="43" xfId="0" applyNumberFormat="1" applyFill="1" applyBorder="1" applyAlignment="1">
      <alignment/>
    </xf>
    <xf numFmtId="171" fontId="0" fillId="36" borderId="44" xfId="0" applyNumberFormat="1" applyFill="1" applyBorder="1" applyAlignment="1">
      <alignment/>
    </xf>
    <xf numFmtId="171" fontId="0" fillId="36" borderId="45" xfId="0" applyNumberFormat="1" applyFill="1" applyBorder="1" applyAlignment="1">
      <alignment/>
    </xf>
    <xf numFmtId="171" fontId="0" fillId="36" borderId="21" xfId="0" applyNumberFormat="1" applyFill="1" applyBorder="1" applyAlignment="1">
      <alignment/>
    </xf>
    <xf numFmtId="171" fontId="0" fillId="36" borderId="22" xfId="0" applyNumberFormat="1" applyFill="1" applyBorder="1" applyAlignment="1">
      <alignment/>
    </xf>
    <xf numFmtId="3" fontId="0" fillId="38" borderId="29" xfId="50" applyNumberFormat="1" applyFill="1" applyBorder="1" applyAlignment="1">
      <alignment/>
    </xf>
    <xf numFmtId="1" fontId="0" fillId="0" borderId="0" xfId="50" applyNumberFormat="1" applyBorder="1" applyAlignment="1">
      <alignment/>
    </xf>
    <xf numFmtId="3" fontId="0" fillId="38" borderId="30" xfId="50" applyNumberFormat="1" applyFill="1" applyBorder="1" applyAlignment="1">
      <alignment/>
    </xf>
    <xf numFmtId="1" fontId="0" fillId="0" borderId="13" xfId="50" applyNumberFormat="1" applyBorder="1" applyAlignment="1">
      <alignment/>
    </xf>
    <xf numFmtId="0" fontId="0" fillId="36" borderId="12" xfId="0" applyFill="1" applyBorder="1" applyAlignment="1">
      <alignment wrapText="1"/>
    </xf>
    <xf numFmtId="0" fontId="14" fillId="39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50" applyBorder="1" applyAlignment="1">
      <alignment/>
    </xf>
    <xf numFmtId="3" fontId="0" fillId="40" borderId="29" xfId="50" applyNumberFormat="1" applyFont="1" applyFill="1" applyBorder="1" applyAlignment="1">
      <alignment vertical="center" wrapText="1"/>
    </xf>
    <xf numFmtId="3" fontId="0" fillId="40" borderId="30" xfId="50" applyNumberFormat="1" applyFont="1" applyFill="1" applyBorder="1" applyAlignment="1">
      <alignment vertical="center" wrapText="1"/>
    </xf>
    <xf numFmtId="1" fontId="0" fillId="0" borderId="19" xfId="50" applyNumberFormat="1" applyBorder="1" applyAlignment="1">
      <alignment/>
    </xf>
    <xf numFmtId="1" fontId="0" fillId="0" borderId="15" xfId="50" applyNumberFormat="1" applyBorder="1" applyAlignment="1">
      <alignment/>
    </xf>
    <xf numFmtId="1" fontId="0" fillId="36" borderId="19" xfId="51" applyNumberFormat="1" applyFill="1" applyBorder="1">
      <alignment/>
      <protection/>
    </xf>
    <xf numFmtId="0" fontId="8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8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8" fillId="36" borderId="19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6" borderId="0" xfId="0" applyFont="1" applyFill="1" applyAlignment="1">
      <alignment/>
    </xf>
    <xf numFmtId="0" fontId="8" fillId="36" borderId="15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right"/>
    </xf>
    <xf numFmtId="0" fontId="8" fillId="36" borderId="19" xfId="0" applyFont="1" applyFill="1" applyBorder="1" applyAlignment="1">
      <alignment horizontal="right"/>
    </xf>
    <xf numFmtId="0" fontId="10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1" fontId="0" fillId="0" borderId="45" xfId="50" applyNumberFormat="1" applyBorder="1" applyAlignment="1">
      <alignment/>
    </xf>
    <xf numFmtId="1" fontId="0" fillId="0" borderId="43" xfId="50" applyNumberFormat="1" applyBorder="1" applyAlignment="1">
      <alignment/>
    </xf>
    <xf numFmtId="1" fontId="0" fillId="36" borderId="45" xfId="51" applyNumberFormat="1" applyFill="1" applyBorder="1">
      <alignment/>
      <protection/>
    </xf>
    <xf numFmtId="1" fontId="0" fillId="0" borderId="42" xfId="50" applyNumberFormat="1" applyBorder="1" applyAlignment="1">
      <alignment/>
    </xf>
    <xf numFmtId="0" fontId="0" fillId="36" borderId="45" xfId="0" applyFill="1" applyBorder="1" applyAlignment="1">
      <alignment/>
    </xf>
    <xf numFmtId="0" fontId="3" fillId="37" borderId="37" xfId="0" applyFont="1" applyFill="1" applyBorder="1" applyAlignment="1">
      <alignment horizontal="left"/>
    </xf>
    <xf numFmtId="0" fontId="3" fillId="37" borderId="38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/>
    </xf>
    <xf numFmtId="0" fontId="12" fillId="36" borderId="23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4" fillId="37" borderId="28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4" fillId="36" borderId="23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 wrapText="1"/>
    </xf>
    <xf numFmtId="0" fontId="4" fillId="37" borderId="28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/>
    </xf>
    <xf numFmtId="0" fontId="4" fillId="36" borderId="59" xfId="0" applyFont="1" applyFill="1" applyBorder="1" applyAlignment="1">
      <alignment horizontal="left"/>
    </xf>
    <xf numFmtId="0" fontId="4" fillId="36" borderId="33" xfId="0" applyFont="1" applyFill="1" applyBorder="1" applyAlignment="1">
      <alignment horizontal="left"/>
    </xf>
    <xf numFmtId="0" fontId="4" fillId="36" borderId="35" xfId="0" applyFont="1" applyFill="1" applyBorder="1" applyAlignment="1">
      <alignment horizontal="left"/>
    </xf>
    <xf numFmtId="0" fontId="4" fillId="36" borderId="3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4" fillId="37" borderId="28" xfId="0" applyFont="1" applyFill="1" applyBorder="1" applyAlignment="1">
      <alignment horizontal="left"/>
    </xf>
    <xf numFmtId="0" fontId="4" fillId="37" borderId="28" xfId="0" applyFont="1" applyFill="1" applyBorder="1" applyAlignment="1">
      <alignment horizontal="left" wrapText="1"/>
    </xf>
    <xf numFmtId="0" fontId="4" fillId="36" borderId="60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3" fillId="41" borderId="12" xfId="0" applyFont="1" applyFill="1" applyBorder="1" applyAlignment="1">
      <alignment horizontal="left"/>
    </xf>
    <xf numFmtId="0" fontId="4" fillId="41" borderId="0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1" fontId="4" fillId="41" borderId="0" xfId="0" applyNumberFormat="1" applyFont="1" applyFill="1" applyBorder="1" applyAlignment="1">
      <alignment/>
    </xf>
    <xf numFmtId="1" fontId="4" fillId="41" borderId="13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" fontId="4" fillId="41" borderId="0" xfId="0" applyNumberFormat="1" applyFont="1" applyFill="1" applyAlignment="1">
      <alignment/>
    </xf>
    <xf numFmtId="3" fontId="0" fillId="41" borderId="0" xfId="0" applyNumberFormat="1" applyFill="1" applyBorder="1" applyAlignment="1">
      <alignment horizontal="right" vertical="center" wrapText="1"/>
    </xf>
    <xf numFmtId="0" fontId="4" fillId="41" borderId="0" xfId="0" applyFont="1" applyFill="1" applyAlignment="1">
      <alignment/>
    </xf>
    <xf numFmtId="0" fontId="4" fillId="41" borderId="22" xfId="0" applyFont="1" applyFill="1" applyBorder="1" applyAlignment="1">
      <alignment/>
    </xf>
    <xf numFmtId="1" fontId="4" fillId="41" borderId="22" xfId="0" applyNumberFormat="1" applyFont="1" applyFill="1" applyBorder="1" applyAlignment="1">
      <alignment/>
    </xf>
    <xf numFmtId="1" fontId="4" fillId="41" borderId="0" xfId="0" applyNumberFormat="1" applyFont="1" applyFill="1" applyBorder="1" applyAlignment="1">
      <alignment horizontal="right"/>
    </xf>
    <xf numFmtId="1" fontId="3" fillId="41" borderId="0" xfId="0" applyNumberFormat="1" applyFont="1" applyFill="1" applyBorder="1" applyAlignment="1">
      <alignment horizontal="right"/>
    </xf>
    <xf numFmtId="0" fontId="4" fillId="41" borderId="24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1" fontId="4" fillId="41" borderId="0" xfId="0" applyNumberFormat="1" applyFont="1" applyFill="1" applyBorder="1" applyAlignment="1">
      <alignment/>
    </xf>
    <xf numFmtId="1" fontId="4" fillId="41" borderId="46" xfId="0" applyNumberFormat="1" applyFont="1" applyFill="1" applyBorder="1" applyAlignment="1">
      <alignment/>
    </xf>
    <xf numFmtId="0" fontId="3" fillId="41" borderId="0" xfId="0" applyFont="1" applyFill="1" applyBorder="1" applyAlignment="1">
      <alignment horizontal="right"/>
    </xf>
    <xf numFmtId="0" fontId="0" fillId="41" borderId="0" xfId="0" applyFill="1" applyAlignment="1">
      <alignment/>
    </xf>
    <xf numFmtId="1" fontId="4" fillId="41" borderId="0" xfId="0" applyNumberFormat="1" applyFont="1" applyFill="1" applyBorder="1" applyAlignment="1">
      <alignment horizontal="right"/>
    </xf>
    <xf numFmtId="0" fontId="4" fillId="41" borderId="29" xfId="0" applyFont="1" applyFill="1" applyBorder="1" applyAlignment="1">
      <alignment/>
    </xf>
    <xf numFmtId="0" fontId="0" fillId="42" borderId="0" xfId="0" applyFill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ast telefoni" xfId="50"/>
    <cellStyle name="Normal_Sheet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9F9F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7"/>
  <sheetViews>
    <sheetView tabSelected="1" zoomScale="85" zoomScaleNormal="85" zoomScalePageLayoutView="0" workbookViewId="0" topLeftCell="A1">
      <pane xSplit="1" ySplit="2" topLeftCell="B2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34" sqref="P234"/>
    </sheetView>
  </sheetViews>
  <sheetFormatPr defaultColWidth="9.140625" defaultRowHeight="12.75"/>
  <cols>
    <col min="1" max="1" width="41.00390625" style="121" customWidth="1"/>
    <col min="2" max="2" width="7.7109375" style="118" bestFit="1" customWidth="1"/>
    <col min="3" max="3" width="6.7109375" style="118" customWidth="1"/>
    <col min="4" max="4" width="7.140625" style="118" customWidth="1"/>
    <col min="5" max="5" width="7.8515625" style="121" customWidth="1"/>
    <col min="6" max="6" width="8.28125" style="121" bestFit="1" customWidth="1"/>
    <col min="7" max="7" width="6.7109375" style="121" bestFit="1" customWidth="1"/>
    <col min="8" max="8" width="7.7109375" style="121" bestFit="1" customWidth="1"/>
    <col min="9" max="9" width="6.7109375" style="121" bestFit="1" customWidth="1"/>
    <col min="10" max="11" width="6.8515625" style="121" bestFit="1" customWidth="1"/>
    <col min="12" max="12" width="6.7109375" style="121" bestFit="1" customWidth="1"/>
    <col min="13" max="13" width="12.7109375" style="121" customWidth="1"/>
    <col min="14" max="14" width="14.421875" style="121" customWidth="1"/>
    <col min="15" max="17" width="12.7109375" style="121" customWidth="1"/>
    <col min="18" max="18" width="13.8515625" style="121" bestFit="1" customWidth="1"/>
    <col min="19" max="20" width="9.28125" style="121" bestFit="1" customWidth="1"/>
    <col min="21" max="16384" width="9.140625" style="121" customWidth="1"/>
  </cols>
  <sheetData>
    <row r="1" spans="2:17" s="355" customFormat="1" ht="15.75">
      <c r="B1" s="355" t="s">
        <v>1</v>
      </c>
      <c r="C1" s="355" t="s">
        <v>2</v>
      </c>
      <c r="D1" s="355" t="s">
        <v>2</v>
      </c>
      <c r="E1" s="356" t="s">
        <v>3</v>
      </c>
      <c r="F1" s="357">
        <v>2004</v>
      </c>
      <c r="G1" s="356" t="s">
        <v>4</v>
      </c>
      <c r="H1" s="357">
        <v>2004</v>
      </c>
      <c r="I1" s="355" t="s">
        <v>5</v>
      </c>
      <c r="J1" s="355" t="s">
        <v>5</v>
      </c>
      <c r="K1" s="355" t="s">
        <v>5</v>
      </c>
      <c r="L1" s="355" t="s">
        <v>5</v>
      </c>
      <c r="M1" s="353" t="s">
        <v>6</v>
      </c>
      <c r="N1" s="353"/>
      <c r="O1" s="353"/>
      <c r="P1" s="353"/>
      <c r="Q1" s="366"/>
    </row>
    <row r="2" spans="2:17" s="356" customFormat="1" ht="48" customHeight="1">
      <c r="B2" s="356">
        <v>2002</v>
      </c>
      <c r="C2" s="356">
        <v>2003</v>
      </c>
      <c r="D2" s="356">
        <v>2004</v>
      </c>
      <c r="E2" s="356" t="s">
        <v>259</v>
      </c>
      <c r="F2" s="356" t="s">
        <v>7</v>
      </c>
      <c r="G2" s="356" t="s">
        <v>8</v>
      </c>
      <c r="H2" s="356" t="s">
        <v>9</v>
      </c>
      <c r="I2" s="356" t="s">
        <v>10</v>
      </c>
      <c r="J2" s="356" t="s">
        <v>11</v>
      </c>
      <c r="K2" s="356" t="s">
        <v>12</v>
      </c>
      <c r="L2" s="356" t="s">
        <v>13</v>
      </c>
      <c r="M2" s="354" t="s">
        <v>494</v>
      </c>
      <c r="N2" s="354" t="s">
        <v>651</v>
      </c>
      <c r="O2" s="354" t="s">
        <v>14</v>
      </c>
      <c r="P2" s="354" t="s">
        <v>15</v>
      </c>
      <c r="Q2" s="367" t="s">
        <v>478</v>
      </c>
    </row>
    <row r="5" spans="1:17" s="118" customFormat="1" ht="12.75">
      <c r="A5" s="358" t="s">
        <v>498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2.75">
      <c r="A6" s="120" t="s">
        <v>17</v>
      </c>
      <c r="Q6" s="122"/>
    </row>
    <row r="7" spans="1:17" ht="12.75">
      <c r="A7" s="370" t="s">
        <v>18</v>
      </c>
      <c r="B7" s="371">
        <v>1746</v>
      </c>
      <c r="C7" s="371">
        <v>1837</v>
      </c>
      <c r="D7" s="371">
        <v>1669</v>
      </c>
      <c r="E7" s="372">
        <v>829</v>
      </c>
      <c r="F7" s="372">
        <v>811</v>
      </c>
      <c r="G7" s="372">
        <v>101</v>
      </c>
      <c r="H7" s="372">
        <v>217</v>
      </c>
      <c r="I7" s="372">
        <v>309</v>
      </c>
      <c r="J7" s="372">
        <v>300</v>
      </c>
      <c r="K7" s="372">
        <v>320</v>
      </c>
      <c r="L7" s="372">
        <v>359</v>
      </c>
      <c r="M7" s="372">
        <v>305</v>
      </c>
      <c r="N7" s="372">
        <v>288</v>
      </c>
      <c r="O7" s="372">
        <v>592</v>
      </c>
      <c r="P7" s="372">
        <v>314</v>
      </c>
      <c r="Q7" s="373">
        <v>168</v>
      </c>
    </row>
    <row r="8" spans="1:17" ht="12.75">
      <c r="A8" s="120" t="s">
        <v>17</v>
      </c>
      <c r="Q8" s="122"/>
    </row>
    <row r="9" spans="1:18" ht="12.75">
      <c r="A9" s="120" t="s">
        <v>499</v>
      </c>
      <c r="B9" s="118">
        <v>92</v>
      </c>
      <c r="C9" s="118">
        <v>92</v>
      </c>
      <c r="D9" s="118">
        <v>90</v>
      </c>
      <c r="E9" s="121">
        <v>90</v>
      </c>
      <c r="F9" s="121">
        <v>90</v>
      </c>
      <c r="G9" s="121">
        <v>83</v>
      </c>
      <c r="H9" s="121">
        <v>84</v>
      </c>
      <c r="I9" s="121">
        <v>90</v>
      </c>
      <c r="J9" s="121">
        <v>92</v>
      </c>
      <c r="K9" s="121">
        <v>91</v>
      </c>
      <c r="L9" s="121">
        <v>95</v>
      </c>
      <c r="M9" s="142">
        <v>88.52459016393442</v>
      </c>
      <c r="N9" s="142">
        <v>92.36111111111111</v>
      </c>
      <c r="O9" s="142">
        <v>88.68243243243244</v>
      </c>
      <c r="P9" s="142">
        <v>90.76433121019109</v>
      </c>
      <c r="Q9" s="143">
        <v>88.69047619047619</v>
      </c>
      <c r="R9" s="142"/>
    </row>
    <row r="10" spans="1:18" ht="12.75">
      <c r="A10" s="120" t="s">
        <v>500</v>
      </c>
      <c r="B10" s="118">
        <v>6</v>
      </c>
      <c r="C10" s="118">
        <v>6</v>
      </c>
      <c r="D10" s="118">
        <v>8</v>
      </c>
      <c r="E10" s="121">
        <v>9</v>
      </c>
      <c r="F10" s="121">
        <v>7</v>
      </c>
      <c r="G10" s="121">
        <v>9</v>
      </c>
      <c r="H10" s="121">
        <v>4</v>
      </c>
      <c r="I10" s="121">
        <v>9</v>
      </c>
      <c r="J10" s="121">
        <v>15</v>
      </c>
      <c r="K10" s="121">
        <v>7</v>
      </c>
      <c r="L10" s="121">
        <v>5</v>
      </c>
      <c r="M10" s="142">
        <v>9.836065573770492</v>
      </c>
      <c r="N10" s="142">
        <v>10.104529616724738</v>
      </c>
      <c r="O10" s="142">
        <v>7.925801011804384</v>
      </c>
      <c r="P10" s="142">
        <v>5.095541401273886</v>
      </c>
      <c r="Q10" s="143">
        <v>6.547619047619048</v>
      </c>
      <c r="R10" s="142"/>
    </row>
    <row r="11" spans="1:18" ht="12.75">
      <c r="A11" s="120" t="s">
        <v>501</v>
      </c>
      <c r="D11" s="118">
        <v>4</v>
      </c>
      <c r="E11" s="121">
        <v>4</v>
      </c>
      <c r="F11" s="121">
        <v>4</v>
      </c>
      <c r="G11" s="121">
        <v>12</v>
      </c>
      <c r="H11" s="121">
        <v>6</v>
      </c>
      <c r="I11" s="121">
        <v>3</v>
      </c>
      <c r="J11" s="121">
        <v>6</v>
      </c>
      <c r="K11" s="121">
        <v>3</v>
      </c>
      <c r="L11" s="121">
        <v>0</v>
      </c>
      <c r="M11" s="142">
        <v>4.590163934426229</v>
      </c>
      <c r="N11" s="142">
        <v>4.861111111111112</v>
      </c>
      <c r="O11" s="142">
        <v>3.7162162162162162</v>
      </c>
      <c r="P11" s="142">
        <v>3.1847133757961785</v>
      </c>
      <c r="Q11" s="143">
        <v>2.9940119760479043</v>
      </c>
      <c r="R11" s="142"/>
    </row>
    <row r="12" spans="1:18" ht="12.75">
      <c r="A12" s="120" t="s">
        <v>502</v>
      </c>
      <c r="B12" s="118">
        <v>3</v>
      </c>
      <c r="C12" s="118">
        <v>3</v>
      </c>
      <c r="D12" s="118">
        <v>3</v>
      </c>
      <c r="E12" s="121">
        <v>3</v>
      </c>
      <c r="F12" s="121">
        <v>3</v>
      </c>
      <c r="G12" s="121">
        <v>5</v>
      </c>
      <c r="H12" s="121">
        <v>10</v>
      </c>
      <c r="I12" s="121">
        <v>3</v>
      </c>
      <c r="J12" s="121">
        <v>1</v>
      </c>
      <c r="K12" s="121">
        <v>1</v>
      </c>
      <c r="L12" s="121">
        <v>1</v>
      </c>
      <c r="M12" s="142">
        <v>2.9508196721311477</v>
      </c>
      <c r="N12" s="142">
        <v>1.7421602787456445</v>
      </c>
      <c r="O12" s="142">
        <v>3.0354131534569984</v>
      </c>
      <c r="P12" s="142">
        <v>2.5396825396825395</v>
      </c>
      <c r="Q12" s="143">
        <v>4.761904761904762</v>
      </c>
      <c r="R12" s="142"/>
    </row>
    <row r="13" spans="1:18" ht="12.75">
      <c r="A13" s="359" t="s">
        <v>503</v>
      </c>
      <c r="M13" s="142"/>
      <c r="N13" s="142"/>
      <c r="O13" s="142"/>
      <c r="P13" s="142"/>
      <c r="Q13" s="143"/>
      <c r="R13" s="142"/>
    </row>
    <row r="14" spans="1:18" ht="12.75">
      <c r="A14" s="120" t="s">
        <v>23</v>
      </c>
      <c r="M14" s="142">
        <v>3.934426229508197</v>
      </c>
      <c r="N14" s="142">
        <v>2.083333333333333</v>
      </c>
      <c r="O14" s="142">
        <v>4.222972972972973</v>
      </c>
      <c r="P14" s="142">
        <v>4.777070063694268</v>
      </c>
      <c r="Q14" s="143">
        <v>2.976190476190476</v>
      </c>
      <c r="R14" s="142"/>
    </row>
    <row r="15" spans="1:17" ht="12.75">
      <c r="A15" s="360"/>
      <c r="B15" s="361"/>
      <c r="C15" s="361"/>
      <c r="D15" s="361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362"/>
    </row>
    <row r="16" ht="12.75">
      <c r="A16" s="121" t="s">
        <v>17</v>
      </c>
    </row>
    <row r="17" spans="1:17" s="118" customFormat="1" ht="12.75">
      <c r="A17" s="358" t="s">
        <v>504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5"/>
    </row>
    <row r="18" spans="1:17" ht="12.75">
      <c r="A18" s="120" t="s">
        <v>505</v>
      </c>
      <c r="Q18" s="122"/>
    </row>
    <row r="19" spans="1:17" ht="12.75">
      <c r="A19" s="120" t="s">
        <v>17</v>
      </c>
      <c r="Q19" s="122"/>
    </row>
    <row r="20" spans="1:17" ht="12.75">
      <c r="A20" s="370" t="s">
        <v>506</v>
      </c>
      <c r="B20" s="371">
        <v>1654</v>
      </c>
      <c r="C20" s="371">
        <v>1735</v>
      </c>
      <c r="D20" s="371">
        <v>1558</v>
      </c>
      <c r="E20" s="372">
        <v>774</v>
      </c>
      <c r="F20" s="372">
        <v>764</v>
      </c>
      <c r="G20" s="372">
        <v>89</v>
      </c>
      <c r="H20" s="372">
        <v>189</v>
      </c>
      <c r="I20" s="372">
        <v>290</v>
      </c>
      <c r="J20" s="372">
        <v>297</v>
      </c>
      <c r="K20" s="372">
        <v>301</v>
      </c>
      <c r="L20" s="372">
        <v>344</v>
      </c>
      <c r="M20" s="372">
        <v>305</v>
      </c>
      <c r="N20" s="372">
        <v>287</v>
      </c>
      <c r="O20" s="372">
        <v>592</v>
      </c>
      <c r="P20" s="372">
        <v>315</v>
      </c>
      <c r="Q20" s="373">
        <v>168</v>
      </c>
    </row>
    <row r="21" spans="1:17" ht="12.75">
      <c r="A21" s="120" t="s">
        <v>17</v>
      </c>
      <c r="Q21" s="122"/>
    </row>
    <row r="22" spans="1:18" ht="12.75">
      <c r="A22" s="120" t="s">
        <v>73</v>
      </c>
      <c r="B22" s="118">
        <v>97</v>
      </c>
      <c r="C22" s="118">
        <v>95</v>
      </c>
      <c r="D22" s="118">
        <v>94</v>
      </c>
      <c r="E22" s="121">
        <v>95</v>
      </c>
      <c r="F22" s="121">
        <v>94</v>
      </c>
      <c r="G22" s="121">
        <v>89</v>
      </c>
      <c r="H22" s="121">
        <v>93</v>
      </c>
      <c r="I22" s="121">
        <v>93</v>
      </c>
      <c r="J22" s="121">
        <v>92</v>
      </c>
      <c r="K22" s="121">
        <v>95</v>
      </c>
      <c r="L22" s="121">
        <v>97</v>
      </c>
      <c r="M22" s="142">
        <v>85.90163934426229</v>
      </c>
      <c r="N22" s="142">
        <v>91.63763066202091</v>
      </c>
      <c r="O22" s="142">
        <v>86.14864864864865</v>
      </c>
      <c r="P22" s="142">
        <v>89.52380952380953</v>
      </c>
      <c r="Q22" s="143">
        <v>89.28571428571429</v>
      </c>
      <c r="R22" s="142"/>
    </row>
    <row r="23" spans="1:18" ht="12.75">
      <c r="A23" s="120" t="s">
        <v>507</v>
      </c>
      <c r="B23" s="118">
        <v>3</v>
      </c>
      <c r="C23" s="118">
        <v>5</v>
      </c>
      <c r="D23" s="118">
        <v>5</v>
      </c>
      <c r="E23" s="121">
        <v>4</v>
      </c>
      <c r="F23" s="121">
        <v>6</v>
      </c>
      <c r="G23" s="121">
        <v>6</v>
      </c>
      <c r="H23" s="121">
        <v>7</v>
      </c>
      <c r="I23" s="121">
        <v>6</v>
      </c>
      <c r="J23" s="121">
        <v>7</v>
      </c>
      <c r="K23" s="121">
        <v>4</v>
      </c>
      <c r="L23" s="121">
        <v>2</v>
      </c>
      <c r="M23" s="142">
        <v>5.921052631578947</v>
      </c>
      <c r="N23" s="142">
        <v>4.861111111111112</v>
      </c>
      <c r="O23" s="142">
        <v>6.081081081081082</v>
      </c>
      <c r="P23" s="142">
        <v>2.5396825396825395</v>
      </c>
      <c r="Q23" s="143">
        <v>1.1904761904761905</v>
      </c>
      <c r="R23" s="142"/>
    </row>
    <row r="24" spans="1:18" ht="12.75">
      <c r="A24" s="120" t="s">
        <v>43</v>
      </c>
      <c r="B24" s="118">
        <v>1</v>
      </c>
      <c r="C24" s="118">
        <v>1</v>
      </c>
      <c r="D24" s="118">
        <v>1</v>
      </c>
      <c r="E24" s="121">
        <v>1</v>
      </c>
      <c r="F24" s="121">
        <v>1</v>
      </c>
      <c r="G24" s="121">
        <v>5</v>
      </c>
      <c r="I24" s="121">
        <v>0</v>
      </c>
      <c r="K24" s="121">
        <v>1</v>
      </c>
      <c r="L24" s="121">
        <v>0</v>
      </c>
      <c r="M24" s="142">
        <v>0.9836065573770493</v>
      </c>
      <c r="N24" s="142">
        <v>0.34843205574912894</v>
      </c>
      <c r="O24" s="142">
        <v>0.6756756756756757</v>
      </c>
      <c r="P24" s="142">
        <v>0.9523809523809524</v>
      </c>
      <c r="Q24" s="143">
        <v>0</v>
      </c>
      <c r="R24" s="142"/>
    </row>
    <row r="25" spans="1:18" ht="12.75">
      <c r="A25" s="360" t="s">
        <v>23</v>
      </c>
      <c r="B25" s="361">
        <v>1</v>
      </c>
      <c r="C25" s="361">
        <v>1</v>
      </c>
      <c r="D25" s="361">
        <v>1</v>
      </c>
      <c r="E25" s="130">
        <v>2</v>
      </c>
      <c r="F25" s="130">
        <v>1</v>
      </c>
      <c r="G25" s="130">
        <v>3</v>
      </c>
      <c r="H25" s="130">
        <v>0</v>
      </c>
      <c r="I25" s="130">
        <v>1</v>
      </c>
      <c r="J25" s="130">
        <v>1</v>
      </c>
      <c r="K25" s="130">
        <v>1</v>
      </c>
      <c r="L25" s="130">
        <v>1</v>
      </c>
      <c r="M25" s="368">
        <v>0.9836065573770493</v>
      </c>
      <c r="N25" s="368">
        <v>0.6944444444444444</v>
      </c>
      <c r="O25" s="368">
        <v>1.3513513513513513</v>
      </c>
      <c r="P25" s="368">
        <v>0.9523809523809524</v>
      </c>
      <c r="Q25" s="369">
        <v>2.380952380952381</v>
      </c>
      <c r="R25" s="142"/>
    </row>
    <row r="26" ht="12.75">
      <c r="A26" s="121" t="s">
        <v>17</v>
      </c>
    </row>
    <row r="29" spans="1:17" s="118" customFormat="1" ht="12.75">
      <c r="A29" s="358" t="s">
        <v>508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</row>
    <row r="30" spans="1:17" ht="12.75">
      <c r="A30" s="120" t="s">
        <v>509</v>
      </c>
      <c r="Q30" s="122"/>
    </row>
    <row r="31" spans="1:17" ht="12.75">
      <c r="A31" s="120" t="s">
        <v>17</v>
      </c>
      <c r="Q31" s="122"/>
    </row>
    <row r="32" spans="1:17" ht="12.75">
      <c r="A32" s="363" t="s">
        <v>506</v>
      </c>
      <c r="B32" s="355">
        <v>1654</v>
      </c>
      <c r="C32" s="355">
        <v>1735</v>
      </c>
      <c r="D32" s="355">
        <v>1558</v>
      </c>
      <c r="E32" s="364">
        <v>774</v>
      </c>
      <c r="F32" s="364">
        <v>764</v>
      </c>
      <c r="G32" s="364">
        <v>89</v>
      </c>
      <c r="H32" s="364">
        <v>189</v>
      </c>
      <c r="I32" s="364">
        <v>290</v>
      </c>
      <c r="J32" s="364">
        <v>297</v>
      </c>
      <c r="K32" s="364">
        <v>301</v>
      </c>
      <c r="L32" s="364">
        <v>344</v>
      </c>
      <c r="M32" s="364">
        <v>285</v>
      </c>
      <c r="N32" s="364">
        <v>277</v>
      </c>
      <c r="O32" s="364">
        <v>549</v>
      </c>
      <c r="P32" s="364">
        <v>293</v>
      </c>
      <c r="Q32" s="365">
        <v>155</v>
      </c>
    </row>
    <row r="33" spans="1:20" ht="12.75">
      <c r="A33" s="120" t="s">
        <v>510</v>
      </c>
      <c r="B33" s="118">
        <v>2002</v>
      </c>
      <c r="C33" s="118">
        <v>2003</v>
      </c>
      <c r="D33" s="118">
        <v>2004</v>
      </c>
      <c r="Q33" s="143"/>
      <c r="R33" s="142"/>
      <c r="S33" s="142"/>
      <c r="T33" s="142"/>
    </row>
    <row r="34" spans="1:20" ht="12.75">
      <c r="A34" s="374" t="s">
        <v>511</v>
      </c>
      <c r="B34" s="118">
        <v>57</v>
      </c>
      <c r="C34" s="118">
        <v>52</v>
      </c>
      <c r="D34" s="118">
        <v>53</v>
      </c>
      <c r="E34" s="121">
        <v>55</v>
      </c>
      <c r="F34" s="121">
        <v>50</v>
      </c>
      <c r="G34" s="121">
        <v>62</v>
      </c>
      <c r="H34" s="121">
        <v>45</v>
      </c>
      <c r="I34" s="121">
        <v>49</v>
      </c>
      <c r="J34" s="121">
        <v>48</v>
      </c>
      <c r="K34" s="121">
        <v>51</v>
      </c>
      <c r="L34" s="121">
        <v>62</v>
      </c>
      <c r="M34" s="338">
        <v>41.40350877192983</v>
      </c>
      <c r="N34" s="338">
        <v>48.014440433213</v>
      </c>
      <c r="O34" s="338">
        <v>54.462659380692166</v>
      </c>
      <c r="P34" s="338">
        <v>58.703071672354945</v>
      </c>
      <c r="Q34" s="375">
        <v>63.87096774193548</v>
      </c>
      <c r="R34" s="338"/>
      <c r="S34" s="142"/>
      <c r="T34" s="142"/>
    </row>
    <row r="35" spans="1:20" ht="12.75">
      <c r="A35" s="374" t="s">
        <v>512</v>
      </c>
      <c r="B35" s="118">
        <v>15</v>
      </c>
      <c r="C35" s="118">
        <v>16</v>
      </c>
      <c r="D35" s="118">
        <v>16</v>
      </c>
      <c r="E35" s="121">
        <v>15</v>
      </c>
      <c r="F35" s="121">
        <v>17</v>
      </c>
      <c r="G35" s="121">
        <v>10</v>
      </c>
      <c r="H35" s="121">
        <v>18</v>
      </c>
      <c r="I35" s="121">
        <v>15</v>
      </c>
      <c r="J35" s="121">
        <v>18</v>
      </c>
      <c r="K35" s="121">
        <v>20</v>
      </c>
      <c r="L35" s="121">
        <v>13</v>
      </c>
      <c r="M35" s="338">
        <v>21.403508771929825</v>
      </c>
      <c r="N35" s="338">
        <v>16.60649819494585</v>
      </c>
      <c r="O35" s="338">
        <v>15.846994535519126</v>
      </c>
      <c r="P35" s="338">
        <v>14.334470989761092</v>
      </c>
      <c r="Q35" s="375">
        <v>11.612903225806452</v>
      </c>
      <c r="R35" s="338"/>
      <c r="S35" s="142"/>
      <c r="T35" s="142"/>
    </row>
    <row r="36" spans="1:20" ht="12.75">
      <c r="A36" s="374" t="s">
        <v>513</v>
      </c>
      <c r="B36" s="118">
        <v>7</v>
      </c>
      <c r="C36" s="118">
        <v>8</v>
      </c>
      <c r="D36" s="118">
        <v>7</v>
      </c>
      <c r="E36" s="121">
        <v>7</v>
      </c>
      <c r="F36" s="121">
        <v>7</v>
      </c>
      <c r="G36" s="121">
        <v>2</v>
      </c>
      <c r="H36" s="121">
        <v>13</v>
      </c>
      <c r="I36" s="121">
        <v>8</v>
      </c>
      <c r="J36" s="121">
        <v>5</v>
      </c>
      <c r="K36" s="121">
        <v>7</v>
      </c>
      <c r="L36" s="121">
        <v>7</v>
      </c>
      <c r="M36" s="338">
        <v>8.771929824561402</v>
      </c>
      <c r="N36" s="338">
        <v>7.9422382671480145</v>
      </c>
      <c r="O36" s="338">
        <v>7.468123861566485</v>
      </c>
      <c r="P36" s="338">
        <v>7.167235494880546</v>
      </c>
      <c r="Q36" s="375">
        <v>3.870967741935484</v>
      </c>
      <c r="R36" s="338"/>
      <c r="S36" s="142"/>
      <c r="T36" s="142"/>
    </row>
    <row r="37" spans="1:20" ht="12.75">
      <c r="A37" s="374" t="s">
        <v>514</v>
      </c>
      <c r="B37" s="118">
        <v>5</v>
      </c>
      <c r="C37" s="118">
        <v>6</v>
      </c>
      <c r="D37" s="118">
        <v>6</v>
      </c>
      <c r="E37" s="121">
        <v>6</v>
      </c>
      <c r="F37" s="121">
        <v>7</v>
      </c>
      <c r="G37" s="121">
        <v>3</v>
      </c>
      <c r="H37" s="121">
        <v>7</v>
      </c>
      <c r="I37" s="121">
        <v>10</v>
      </c>
      <c r="J37" s="121">
        <v>8</v>
      </c>
      <c r="K37" s="121">
        <v>6</v>
      </c>
      <c r="L37" s="121">
        <v>4</v>
      </c>
      <c r="M37" s="338">
        <v>7.017543859649122</v>
      </c>
      <c r="N37" s="338">
        <v>8.303249097472925</v>
      </c>
      <c r="O37" s="338">
        <v>5.646630236794172</v>
      </c>
      <c r="P37" s="338">
        <v>5.460750853242321</v>
      </c>
      <c r="Q37" s="375">
        <v>5.806451612903226</v>
      </c>
      <c r="R37" s="338"/>
      <c r="S37" s="142"/>
      <c r="T37" s="142"/>
    </row>
    <row r="38" spans="1:20" ht="12.75">
      <c r="A38" s="374" t="s">
        <v>515</v>
      </c>
      <c r="B38" s="118">
        <v>2</v>
      </c>
      <c r="C38" s="118">
        <v>3</v>
      </c>
      <c r="D38" s="118">
        <v>3</v>
      </c>
      <c r="E38" s="121">
        <v>3</v>
      </c>
      <c r="F38" s="121">
        <v>4</v>
      </c>
      <c r="G38" s="121">
        <v>2</v>
      </c>
      <c r="H38" s="121">
        <v>5</v>
      </c>
      <c r="I38" s="121">
        <v>3</v>
      </c>
      <c r="J38" s="121">
        <v>5</v>
      </c>
      <c r="K38" s="121">
        <v>2</v>
      </c>
      <c r="L38" s="121">
        <v>2</v>
      </c>
      <c r="M38" s="338">
        <v>4.912280701754386</v>
      </c>
      <c r="N38" s="338">
        <v>5.054151624548736</v>
      </c>
      <c r="O38" s="338">
        <v>1.639344262295082</v>
      </c>
      <c r="P38" s="338">
        <v>4.09556313993174</v>
      </c>
      <c r="Q38" s="375">
        <v>1.2903225806451613</v>
      </c>
      <c r="R38" s="338"/>
      <c r="S38" s="142"/>
      <c r="T38" s="142"/>
    </row>
    <row r="39" spans="1:20" ht="12.75">
      <c r="A39" s="374" t="s">
        <v>516</v>
      </c>
      <c r="B39" s="118">
        <v>4</v>
      </c>
      <c r="C39" s="118">
        <v>3</v>
      </c>
      <c r="D39" s="118">
        <v>2</v>
      </c>
      <c r="E39" s="121">
        <v>2</v>
      </c>
      <c r="F39" s="121">
        <v>2</v>
      </c>
      <c r="G39" s="121">
        <v>2</v>
      </c>
      <c r="H39" s="121">
        <v>1</v>
      </c>
      <c r="I39" s="121">
        <v>3</v>
      </c>
      <c r="J39" s="121">
        <v>1</v>
      </c>
      <c r="K39" s="121">
        <v>2</v>
      </c>
      <c r="L39" s="121">
        <v>1</v>
      </c>
      <c r="M39" s="338">
        <v>1.0526315789473684</v>
      </c>
      <c r="N39" s="338">
        <v>1.8050541516245486</v>
      </c>
      <c r="O39" s="338">
        <v>1.4571948998178506</v>
      </c>
      <c r="P39" s="338">
        <v>1.3651877133105803</v>
      </c>
      <c r="Q39" s="375">
        <v>3.225806451612903</v>
      </c>
      <c r="R39" s="338"/>
      <c r="S39" s="142"/>
      <c r="T39" s="142"/>
    </row>
    <row r="40" spans="1:20" ht="12.75">
      <c r="A40" s="374" t="s">
        <v>517</v>
      </c>
      <c r="B40" s="118">
        <v>0</v>
      </c>
      <c r="C40" s="118">
        <v>1</v>
      </c>
      <c r="D40" s="118">
        <v>2</v>
      </c>
      <c r="E40" s="121">
        <v>1</v>
      </c>
      <c r="F40" s="121">
        <v>2</v>
      </c>
      <c r="G40" s="121">
        <v>1</v>
      </c>
      <c r="H40" s="121">
        <v>3</v>
      </c>
      <c r="I40" s="121">
        <v>2</v>
      </c>
      <c r="J40" s="121">
        <v>3</v>
      </c>
      <c r="K40" s="121">
        <v>1</v>
      </c>
      <c r="M40" s="338">
        <v>3.8596491228070176</v>
      </c>
      <c r="N40" s="338">
        <v>0.7220216606498195</v>
      </c>
      <c r="O40" s="338">
        <v>2.185792349726776</v>
      </c>
      <c r="P40" s="338">
        <v>0</v>
      </c>
      <c r="Q40" s="375">
        <v>0</v>
      </c>
      <c r="R40" s="338"/>
      <c r="S40" s="142"/>
      <c r="T40" s="142"/>
    </row>
    <row r="41" spans="1:20" ht="12.75">
      <c r="A41" s="374" t="s">
        <v>518</v>
      </c>
      <c r="C41" s="118">
        <v>2</v>
      </c>
      <c r="D41" s="118">
        <v>2</v>
      </c>
      <c r="E41" s="121">
        <v>2</v>
      </c>
      <c r="F41" s="121">
        <v>3</v>
      </c>
      <c r="G41" s="121">
        <v>3</v>
      </c>
      <c r="H41" s="121">
        <v>1</v>
      </c>
      <c r="I41" s="121">
        <v>2</v>
      </c>
      <c r="J41" s="121">
        <v>2</v>
      </c>
      <c r="K41" s="121">
        <v>3</v>
      </c>
      <c r="L41" s="121">
        <v>2</v>
      </c>
      <c r="M41" s="338">
        <v>1.7543859649122806</v>
      </c>
      <c r="N41" s="338">
        <v>2.888086642599278</v>
      </c>
      <c r="O41" s="338">
        <v>2.185792349726776</v>
      </c>
      <c r="P41" s="338">
        <v>0.3412969283276451</v>
      </c>
      <c r="Q41" s="375">
        <v>2.5806451612903225</v>
      </c>
      <c r="R41" s="338"/>
      <c r="S41" s="142"/>
      <c r="T41" s="142"/>
    </row>
    <row r="42" spans="1:20" ht="12.75">
      <c r="A42" s="374" t="s">
        <v>519</v>
      </c>
      <c r="B42" s="118">
        <v>2</v>
      </c>
      <c r="C42" s="118">
        <v>2</v>
      </c>
      <c r="D42" s="118">
        <v>2</v>
      </c>
      <c r="E42" s="121">
        <v>1</v>
      </c>
      <c r="F42" s="121">
        <v>3</v>
      </c>
      <c r="G42" s="121">
        <v>1</v>
      </c>
      <c r="I42" s="121">
        <v>2</v>
      </c>
      <c r="J42" s="121">
        <v>2</v>
      </c>
      <c r="K42" s="121">
        <v>3</v>
      </c>
      <c r="L42" s="121">
        <v>4</v>
      </c>
      <c r="M42" s="338">
        <v>2.807017543859649</v>
      </c>
      <c r="N42" s="338">
        <v>1.083032490974729</v>
      </c>
      <c r="O42" s="338">
        <v>2.3679417122040074</v>
      </c>
      <c r="P42" s="338">
        <v>2.3890784982935154</v>
      </c>
      <c r="Q42" s="375">
        <v>3.225806451612903</v>
      </c>
      <c r="R42" s="338"/>
      <c r="S42" s="142"/>
      <c r="T42" s="142"/>
    </row>
    <row r="43" spans="1:20" ht="12.75">
      <c r="A43" s="374" t="s">
        <v>520</v>
      </c>
      <c r="B43" s="118">
        <v>1</v>
      </c>
      <c r="C43" s="118">
        <v>1</v>
      </c>
      <c r="D43" s="118">
        <v>1</v>
      </c>
      <c r="E43" s="121">
        <v>1</v>
      </c>
      <c r="F43" s="121">
        <v>0</v>
      </c>
      <c r="H43" s="121">
        <v>1</v>
      </c>
      <c r="I43" s="121">
        <v>1</v>
      </c>
      <c r="J43" s="121">
        <v>1</v>
      </c>
      <c r="K43" s="121">
        <v>1</v>
      </c>
      <c r="M43" s="338">
        <v>0.7017543859649122</v>
      </c>
      <c r="N43" s="338">
        <v>0.7220216606498195</v>
      </c>
      <c r="O43" s="338">
        <v>1.092896174863388</v>
      </c>
      <c r="P43" s="338">
        <v>1.3651877133105803</v>
      </c>
      <c r="Q43" s="375">
        <v>0</v>
      </c>
      <c r="R43" s="338"/>
      <c r="S43" s="142"/>
      <c r="T43" s="142"/>
    </row>
    <row r="44" spans="1:20" ht="12.75">
      <c r="A44" s="374" t="s">
        <v>521</v>
      </c>
      <c r="C44" s="118">
        <v>0</v>
      </c>
      <c r="D44" s="118">
        <v>1</v>
      </c>
      <c r="E44" s="121">
        <v>1</v>
      </c>
      <c r="F44" s="121">
        <v>1</v>
      </c>
      <c r="G44" s="121">
        <v>4</v>
      </c>
      <c r="H44" s="121">
        <v>2</v>
      </c>
      <c r="I44" s="121">
        <v>0</v>
      </c>
      <c r="J44" s="121">
        <v>1</v>
      </c>
      <c r="L44" s="121">
        <v>1</v>
      </c>
      <c r="M44" s="338">
        <v>0.7017543859649122</v>
      </c>
      <c r="N44" s="338">
        <v>0.7220216606498195</v>
      </c>
      <c r="O44" s="338">
        <v>0.7285974499089253</v>
      </c>
      <c r="P44" s="338">
        <v>1.023890784982935</v>
      </c>
      <c r="Q44" s="375">
        <v>1.2903225806451613</v>
      </c>
      <c r="R44" s="338"/>
      <c r="S44" s="142"/>
      <c r="T44" s="142"/>
    </row>
    <row r="45" spans="1:20" ht="12.75">
      <c r="A45" s="374" t="s">
        <v>522</v>
      </c>
      <c r="B45" s="118">
        <v>0</v>
      </c>
      <c r="C45" s="118">
        <v>0</v>
      </c>
      <c r="D45" s="118">
        <v>1</v>
      </c>
      <c r="E45" s="121">
        <v>1</v>
      </c>
      <c r="F45" s="121">
        <v>1</v>
      </c>
      <c r="G45" s="121">
        <v>1</v>
      </c>
      <c r="H45" s="121">
        <v>2</v>
      </c>
      <c r="J45" s="121">
        <v>1</v>
      </c>
      <c r="K45" s="121">
        <v>0</v>
      </c>
      <c r="L45" s="121">
        <v>1</v>
      </c>
      <c r="M45" s="338">
        <v>0</v>
      </c>
      <c r="N45" s="338">
        <v>1.083032490974729</v>
      </c>
      <c r="O45" s="338">
        <v>0.9107468123861567</v>
      </c>
      <c r="P45" s="338">
        <v>1.023890784982935</v>
      </c>
      <c r="Q45" s="375">
        <v>0.6451612903225806</v>
      </c>
      <c r="R45" s="338"/>
      <c r="S45" s="142"/>
      <c r="T45" s="142"/>
    </row>
    <row r="46" spans="1:20" ht="12.75">
      <c r="A46" s="374" t="s">
        <v>523</v>
      </c>
      <c r="B46" s="118">
        <v>4</v>
      </c>
      <c r="C46" s="118">
        <v>4</v>
      </c>
      <c r="D46" s="118">
        <v>1</v>
      </c>
      <c r="E46" s="121">
        <v>2</v>
      </c>
      <c r="F46" s="121">
        <v>1</v>
      </c>
      <c r="G46" s="121">
        <v>1</v>
      </c>
      <c r="H46" s="121">
        <v>1</v>
      </c>
      <c r="I46" s="121">
        <v>1</v>
      </c>
      <c r="J46" s="121">
        <v>2</v>
      </c>
      <c r="K46" s="121">
        <v>2</v>
      </c>
      <c r="L46" s="121">
        <v>1</v>
      </c>
      <c r="M46" s="338">
        <v>2.456140350877193</v>
      </c>
      <c r="N46" s="338">
        <v>2.527075812274368</v>
      </c>
      <c r="O46" s="338">
        <v>0.36429872495446264</v>
      </c>
      <c r="P46" s="338">
        <v>1.023890784982935</v>
      </c>
      <c r="Q46" s="375">
        <v>0</v>
      </c>
      <c r="R46" s="338"/>
      <c r="S46" s="142"/>
      <c r="T46" s="142"/>
    </row>
    <row r="47" spans="1:20" ht="12.75">
      <c r="A47" s="374" t="s">
        <v>524</v>
      </c>
      <c r="C47" s="118">
        <v>0</v>
      </c>
      <c r="D47" s="118">
        <v>0</v>
      </c>
      <c r="F47" s="121">
        <v>0</v>
      </c>
      <c r="J47" s="121">
        <v>0</v>
      </c>
      <c r="L47" s="121">
        <v>1</v>
      </c>
      <c r="M47" s="338">
        <v>0.7017543859649122</v>
      </c>
      <c r="N47" s="338">
        <v>0</v>
      </c>
      <c r="O47" s="338">
        <v>0.18214936247723132</v>
      </c>
      <c r="P47" s="338">
        <v>0</v>
      </c>
      <c r="Q47" s="375">
        <v>0</v>
      </c>
      <c r="R47" s="338"/>
      <c r="S47" s="142"/>
      <c r="T47" s="142"/>
    </row>
    <row r="48" spans="1:20" ht="12.75">
      <c r="A48" s="374" t="s">
        <v>525</v>
      </c>
      <c r="B48" s="118">
        <v>1</v>
      </c>
      <c r="C48" s="118">
        <v>0</v>
      </c>
      <c r="D48" s="118">
        <v>0</v>
      </c>
      <c r="F48" s="121">
        <v>0</v>
      </c>
      <c r="I48" s="121">
        <v>0</v>
      </c>
      <c r="M48" s="338">
        <v>0</v>
      </c>
      <c r="N48" s="338">
        <v>0</v>
      </c>
      <c r="O48" s="338">
        <v>0.18214936247723132</v>
      </c>
      <c r="P48" s="338">
        <v>0</v>
      </c>
      <c r="Q48" s="375">
        <v>0</v>
      </c>
      <c r="R48" s="338"/>
      <c r="S48" s="142"/>
      <c r="T48" s="142"/>
    </row>
    <row r="49" spans="1:20" ht="12.75">
      <c r="A49" s="120"/>
      <c r="M49" s="338"/>
      <c r="N49" s="338"/>
      <c r="O49" s="338"/>
      <c r="P49" s="338"/>
      <c r="Q49" s="375"/>
      <c r="R49" s="338"/>
      <c r="S49" s="142"/>
      <c r="T49" s="142"/>
    </row>
    <row r="50" spans="1:20" ht="12.75">
      <c r="A50" s="120" t="s">
        <v>43</v>
      </c>
      <c r="B50" s="118">
        <v>0</v>
      </c>
      <c r="C50" s="118">
        <v>1</v>
      </c>
      <c r="D50" s="118">
        <v>1</v>
      </c>
      <c r="E50" s="121">
        <v>0</v>
      </c>
      <c r="F50" s="121">
        <v>1</v>
      </c>
      <c r="G50" s="121">
        <v>4</v>
      </c>
      <c r="H50" s="121">
        <v>0</v>
      </c>
      <c r="I50" s="121">
        <v>0</v>
      </c>
      <c r="J50" s="121">
        <v>0</v>
      </c>
      <c r="K50" s="121">
        <v>1</v>
      </c>
      <c r="M50" s="338">
        <v>1.0526315789473684</v>
      </c>
      <c r="N50" s="338">
        <v>0.7220216606498195</v>
      </c>
      <c r="O50" s="338">
        <v>0.7285974499089253</v>
      </c>
      <c r="P50" s="338">
        <v>0.3412969283276451</v>
      </c>
      <c r="Q50" s="375">
        <v>0</v>
      </c>
      <c r="R50" s="338"/>
      <c r="S50" s="142"/>
      <c r="T50" s="142"/>
    </row>
    <row r="51" spans="1:20" ht="12.75">
      <c r="A51" s="120" t="s">
        <v>23</v>
      </c>
      <c r="B51" s="118">
        <v>1</v>
      </c>
      <c r="C51" s="118">
        <v>0</v>
      </c>
      <c r="D51" s="118">
        <v>1</v>
      </c>
      <c r="E51" s="121">
        <v>1</v>
      </c>
      <c r="F51" s="121">
        <v>1</v>
      </c>
      <c r="G51" s="121">
        <v>5</v>
      </c>
      <c r="H51" s="121">
        <v>0</v>
      </c>
      <c r="I51" s="121">
        <v>1</v>
      </c>
      <c r="J51" s="121">
        <v>2</v>
      </c>
      <c r="K51" s="121">
        <v>0</v>
      </c>
      <c r="L51" s="121">
        <v>1</v>
      </c>
      <c r="M51" s="338">
        <v>1.4035087719298245</v>
      </c>
      <c r="N51" s="338">
        <v>1.8050541516245486</v>
      </c>
      <c r="O51" s="338">
        <v>2.5500910746812386</v>
      </c>
      <c r="P51" s="338">
        <v>1.3651877133105803</v>
      </c>
      <c r="Q51" s="375">
        <v>2.5806451612903225</v>
      </c>
      <c r="R51" s="338"/>
      <c r="S51" s="142"/>
      <c r="T51" s="142"/>
    </row>
    <row r="52" spans="1:20" ht="12.75">
      <c r="A52" s="360"/>
      <c r="B52" s="361"/>
      <c r="C52" s="361"/>
      <c r="D52" s="361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369"/>
      <c r="R52" s="142"/>
      <c r="S52" s="142"/>
      <c r="T52" s="142"/>
    </row>
    <row r="53" spans="17:20" ht="12.75">
      <c r="Q53" s="142"/>
      <c r="R53" s="142"/>
      <c r="S53" s="142"/>
      <c r="T53" s="142"/>
    </row>
    <row r="54" spans="17:20" ht="12.75">
      <c r="Q54" s="142"/>
      <c r="R54" s="142"/>
      <c r="S54" s="142"/>
      <c r="T54" s="142"/>
    </row>
    <row r="55" spans="17:20" ht="12.75">
      <c r="Q55" s="142"/>
      <c r="R55" s="142"/>
      <c r="S55" s="142"/>
      <c r="T55" s="142"/>
    </row>
    <row r="56" spans="17:20" ht="12.75">
      <c r="Q56" s="142"/>
      <c r="R56" s="142"/>
      <c r="S56" s="142"/>
      <c r="T56" s="142"/>
    </row>
    <row r="57" spans="17:20" ht="12.75">
      <c r="Q57" s="142"/>
      <c r="R57" s="142"/>
      <c r="S57" s="142"/>
      <c r="T57" s="142"/>
    </row>
    <row r="58" spans="17:20" ht="12.75">
      <c r="Q58" s="142"/>
      <c r="R58" s="142"/>
      <c r="S58" s="142"/>
      <c r="T58" s="142"/>
    </row>
    <row r="59" spans="17:20" ht="12.75">
      <c r="Q59" s="142"/>
      <c r="R59" s="142"/>
      <c r="S59" s="142"/>
      <c r="T59" s="142"/>
    </row>
    <row r="60" spans="17:20" ht="12.75">
      <c r="Q60" s="142"/>
      <c r="R60" s="142"/>
      <c r="S60" s="142"/>
      <c r="T60" s="142"/>
    </row>
    <row r="61" spans="17:20" ht="12.75">
      <c r="Q61" s="142"/>
      <c r="R61" s="142"/>
      <c r="S61" s="142"/>
      <c r="T61" s="142"/>
    </row>
    <row r="62" spans="17:20" ht="12.75">
      <c r="Q62" s="142"/>
      <c r="R62" s="142"/>
      <c r="S62" s="142"/>
      <c r="T62" s="142"/>
    </row>
    <row r="63" spans="17:20" ht="12.75">
      <c r="Q63" s="142"/>
      <c r="R63" s="142"/>
      <c r="S63" s="142"/>
      <c r="T63" s="142"/>
    </row>
    <row r="64" spans="17:20" ht="12.75">
      <c r="Q64" s="142"/>
      <c r="R64" s="142"/>
      <c r="S64" s="142"/>
      <c r="T64" s="142"/>
    </row>
    <row r="65" spans="17:20" ht="12.75">
      <c r="Q65" s="142"/>
      <c r="R65" s="142"/>
      <c r="S65" s="142"/>
      <c r="T65" s="142"/>
    </row>
    <row r="66" spans="17:20" ht="12.75">
      <c r="Q66" s="142"/>
      <c r="R66" s="142"/>
      <c r="S66" s="142"/>
      <c r="T66" s="142"/>
    </row>
    <row r="67" spans="17:20" ht="12.75">
      <c r="Q67" s="142"/>
      <c r="R67" s="142"/>
      <c r="S67" s="142"/>
      <c r="T67" s="142"/>
    </row>
    <row r="68" spans="17:20" ht="12.75">
      <c r="Q68" s="142"/>
      <c r="R68" s="142"/>
      <c r="S68" s="142"/>
      <c r="T68" s="142"/>
    </row>
    <row r="69" spans="17:20" ht="12.75">
      <c r="Q69" s="142"/>
      <c r="R69" s="142"/>
      <c r="S69" s="142"/>
      <c r="T69" s="142"/>
    </row>
    <row r="70" spans="17:20" ht="12.75">
      <c r="Q70" s="142"/>
      <c r="R70" s="142"/>
      <c r="S70" s="142"/>
      <c r="T70" s="142"/>
    </row>
    <row r="71" spans="1:20" ht="12.75">
      <c r="A71" s="112" t="s">
        <v>17</v>
      </c>
      <c r="B71" s="124"/>
      <c r="C71" s="124"/>
      <c r="D71" s="12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40"/>
      <c r="R71" s="142"/>
      <c r="S71" s="142"/>
      <c r="T71" s="142"/>
    </row>
    <row r="72" spans="1:20" ht="12.75">
      <c r="A72" s="116" t="s">
        <v>652</v>
      </c>
      <c r="Q72" s="143"/>
      <c r="R72" s="142"/>
      <c r="S72" s="142"/>
      <c r="T72" s="142"/>
    </row>
    <row r="73" spans="1:20" ht="12.75">
      <c r="A73" s="363" t="s">
        <v>506</v>
      </c>
      <c r="B73" s="355"/>
      <c r="C73" s="355"/>
      <c r="D73" s="376">
        <v>1560</v>
      </c>
      <c r="E73" s="364"/>
      <c r="F73" s="364"/>
      <c r="G73" s="364"/>
      <c r="H73" s="364"/>
      <c r="I73" s="364"/>
      <c r="J73" s="364"/>
      <c r="K73" s="364"/>
      <c r="L73" s="364"/>
      <c r="M73" s="364">
        <v>284</v>
      </c>
      <c r="N73" s="364">
        <v>276</v>
      </c>
      <c r="O73" s="364">
        <v>550</v>
      </c>
      <c r="P73" s="364">
        <v>294</v>
      </c>
      <c r="Q73" s="377">
        <v>156</v>
      </c>
      <c r="S73" s="142"/>
      <c r="T73" s="142"/>
    </row>
    <row r="74" spans="1:20" ht="12.75">
      <c r="A74" s="120"/>
      <c r="D74" s="169"/>
      <c r="Q74" s="143"/>
      <c r="S74" s="142"/>
      <c r="T74" s="142"/>
    </row>
    <row r="75" spans="1:20" ht="12.75">
      <c r="A75" s="10" t="s">
        <v>488</v>
      </c>
      <c r="D75" s="169">
        <v>24.423076923076923</v>
      </c>
      <c r="M75" s="142">
        <v>31.690140845070424</v>
      </c>
      <c r="N75" s="142">
        <v>26.08695652173913</v>
      </c>
      <c r="O75" s="142">
        <v>23.636363636363637</v>
      </c>
      <c r="P75" s="142">
        <v>22.789115646258505</v>
      </c>
      <c r="Q75" s="143">
        <v>14.102564102564102</v>
      </c>
      <c r="S75" s="142"/>
      <c r="T75" s="142"/>
    </row>
    <row r="76" spans="1:20" ht="12.75">
      <c r="A76" s="378" t="s">
        <v>77</v>
      </c>
      <c r="D76" s="169">
        <v>2.564102564102564</v>
      </c>
      <c r="M76" s="142">
        <v>1.7605633802816902</v>
      </c>
      <c r="N76" s="142">
        <v>1.8115942028985508</v>
      </c>
      <c r="O76" s="142">
        <v>3.272727272727273</v>
      </c>
      <c r="P76" s="142">
        <v>2.0408163265306123</v>
      </c>
      <c r="Q76" s="143">
        <v>3.8461538461538463</v>
      </c>
      <c r="S76" s="142"/>
      <c r="T76" s="142"/>
    </row>
    <row r="77" spans="1:20" ht="12.75">
      <c r="A77" s="378" t="s">
        <v>306</v>
      </c>
      <c r="D77" s="169">
        <v>0.19230769230769232</v>
      </c>
      <c r="M77" s="142">
        <v>0</v>
      </c>
      <c r="N77" s="142">
        <v>0</v>
      </c>
      <c r="O77" s="142">
        <v>0.36363636363636365</v>
      </c>
      <c r="P77" s="142">
        <v>0.3401360544217687</v>
      </c>
      <c r="Q77" s="143">
        <v>0</v>
      </c>
      <c r="S77" s="142"/>
      <c r="T77" s="142"/>
    </row>
    <row r="78" spans="1:20" ht="12.75">
      <c r="A78" s="378" t="s">
        <v>552</v>
      </c>
      <c r="D78" s="169">
        <v>0.3205128205128205</v>
      </c>
      <c r="M78" s="142">
        <v>0</v>
      </c>
      <c r="N78" s="142">
        <v>0.36231884057971014</v>
      </c>
      <c r="O78" s="142">
        <v>0.5454545454545455</v>
      </c>
      <c r="P78" s="142">
        <v>0.3401360544217687</v>
      </c>
      <c r="Q78" s="143">
        <v>0</v>
      </c>
      <c r="S78" s="142"/>
      <c r="T78" s="142"/>
    </row>
    <row r="79" spans="1:20" ht="12.75">
      <c r="A79" s="378" t="s">
        <v>310</v>
      </c>
      <c r="D79" s="169">
        <v>4.807692307692308</v>
      </c>
      <c r="M79" s="142">
        <v>7.042253521126761</v>
      </c>
      <c r="N79" s="142">
        <v>3.985507246376811</v>
      </c>
      <c r="O79" s="142">
        <v>4.363636363636364</v>
      </c>
      <c r="P79" s="142">
        <v>4.761904761904762</v>
      </c>
      <c r="Q79" s="143">
        <v>3.8461538461538463</v>
      </c>
      <c r="S79" s="142"/>
      <c r="T79" s="142"/>
    </row>
    <row r="80" spans="1:20" ht="12.75">
      <c r="A80" s="378" t="s">
        <v>548</v>
      </c>
      <c r="D80" s="169">
        <v>2.8846153846153846</v>
      </c>
      <c r="M80" s="142">
        <v>0.7042253521126761</v>
      </c>
      <c r="N80" s="142">
        <v>0.7246376811594203</v>
      </c>
      <c r="O80" s="142">
        <v>4.181818181818182</v>
      </c>
      <c r="P80" s="142">
        <v>3.741496598639456</v>
      </c>
      <c r="Q80" s="143">
        <v>4.487179487179487</v>
      </c>
      <c r="S80" s="142"/>
      <c r="T80" s="142"/>
    </row>
    <row r="81" spans="1:20" ht="12.75">
      <c r="A81" s="378" t="s">
        <v>553</v>
      </c>
      <c r="D81" s="169">
        <v>1.217948717948718</v>
      </c>
      <c r="M81" s="142">
        <v>1.4084507042253522</v>
      </c>
      <c r="N81" s="142">
        <v>0.36231884057971014</v>
      </c>
      <c r="O81" s="142">
        <v>1.2727272727272727</v>
      </c>
      <c r="P81" s="142">
        <v>2.0408163265306123</v>
      </c>
      <c r="Q81" s="143">
        <v>0.641025641025641</v>
      </c>
      <c r="S81" s="142"/>
      <c r="T81" s="142"/>
    </row>
    <row r="82" spans="1:20" ht="12.75">
      <c r="A82" s="378" t="s">
        <v>549</v>
      </c>
      <c r="D82" s="169">
        <v>0.5128205128205128</v>
      </c>
      <c r="M82" s="142">
        <v>0.7042253521126761</v>
      </c>
      <c r="N82" s="142">
        <v>0</v>
      </c>
      <c r="O82" s="142">
        <v>0.18181818181818182</v>
      </c>
      <c r="P82" s="142">
        <v>0.6802721088435374</v>
      </c>
      <c r="Q82" s="143">
        <v>1.9230769230769231</v>
      </c>
      <c r="S82" s="142"/>
      <c r="T82" s="142"/>
    </row>
    <row r="83" spans="1:20" ht="12.75">
      <c r="A83" s="378" t="s">
        <v>550</v>
      </c>
      <c r="D83" s="169">
        <v>0.1282051282051282</v>
      </c>
      <c r="M83" s="142">
        <v>0</v>
      </c>
      <c r="N83" s="142">
        <v>0</v>
      </c>
      <c r="O83" s="142">
        <v>0.18181818181818182</v>
      </c>
      <c r="P83" s="142">
        <v>0.3401360544217687</v>
      </c>
      <c r="Q83" s="143">
        <v>0</v>
      </c>
      <c r="S83" s="142"/>
      <c r="T83" s="142"/>
    </row>
    <row r="84" spans="1:20" ht="12.75">
      <c r="A84" s="378" t="s">
        <v>312</v>
      </c>
      <c r="D84" s="169">
        <v>0.2564102564102564</v>
      </c>
      <c r="M84" s="142">
        <v>0</v>
      </c>
      <c r="N84" s="142">
        <v>0.36231884057971014</v>
      </c>
      <c r="O84" s="142">
        <v>0.5454545454545455</v>
      </c>
      <c r="P84" s="142">
        <v>0</v>
      </c>
      <c r="Q84" s="143">
        <v>0</v>
      </c>
      <c r="S84" s="142"/>
      <c r="T84" s="142"/>
    </row>
    <row r="85" spans="1:20" ht="12.75">
      <c r="A85" s="378" t="s">
        <v>307</v>
      </c>
      <c r="D85" s="169">
        <v>7.756410256410256</v>
      </c>
      <c r="M85" s="142">
        <v>6.338028169014084</v>
      </c>
      <c r="N85" s="142">
        <v>9.420289855072465</v>
      </c>
      <c r="O85" s="142">
        <v>6.7272727272727275</v>
      </c>
      <c r="P85" s="142">
        <v>8.843537414965986</v>
      </c>
      <c r="Q85" s="143">
        <v>8.974358974358974</v>
      </c>
      <c r="S85" s="142"/>
      <c r="T85" s="142"/>
    </row>
    <row r="86" spans="1:20" ht="12.75">
      <c r="A86" s="378" t="s">
        <v>551</v>
      </c>
      <c r="D86" s="169">
        <v>0.641025641025641</v>
      </c>
      <c r="M86" s="142">
        <v>0</v>
      </c>
      <c r="N86" s="142">
        <v>0.7246376811594203</v>
      </c>
      <c r="O86" s="142">
        <v>0.9090909090909091</v>
      </c>
      <c r="P86" s="142">
        <v>0.3401360544217687</v>
      </c>
      <c r="Q86" s="143">
        <v>1.282051282051282</v>
      </c>
      <c r="S86" s="142"/>
      <c r="T86" s="142"/>
    </row>
    <row r="87" spans="1:20" ht="12.75">
      <c r="A87" s="378" t="s">
        <v>91</v>
      </c>
      <c r="D87" s="169">
        <v>0.8333333333333334</v>
      </c>
      <c r="M87" s="142">
        <v>1.056338028169014</v>
      </c>
      <c r="N87" s="142">
        <v>0.36231884057971014</v>
      </c>
      <c r="O87" s="142">
        <v>0.5454545454545455</v>
      </c>
      <c r="P87" s="142">
        <v>1.0204081632653061</v>
      </c>
      <c r="Q87" s="143">
        <v>1.9230769230769231</v>
      </c>
      <c r="S87" s="142"/>
      <c r="T87" s="142"/>
    </row>
    <row r="88" spans="1:20" ht="12.75">
      <c r="A88" s="378" t="s">
        <v>92</v>
      </c>
      <c r="D88" s="169">
        <v>0.7051282051282052</v>
      </c>
      <c r="M88" s="142">
        <v>1.056338028169014</v>
      </c>
      <c r="N88" s="142">
        <v>0</v>
      </c>
      <c r="O88" s="142">
        <v>0.7272727272727273</v>
      </c>
      <c r="P88" s="142">
        <v>1.0204081632653061</v>
      </c>
      <c r="Q88" s="143">
        <v>0.641025641025641</v>
      </c>
      <c r="S88" s="142"/>
      <c r="T88" s="142"/>
    </row>
    <row r="89" spans="1:20" ht="12.75">
      <c r="A89" s="378" t="s">
        <v>547</v>
      </c>
      <c r="D89" s="169">
        <v>0.576923076923077</v>
      </c>
      <c r="M89" s="142">
        <v>1.4084507042253522</v>
      </c>
      <c r="N89" s="142">
        <v>0</v>
      </c>
      <c r="O89" s="142">
        <v>0.18181818181818182</v>
      </c>
      <c r="P89" s="142">
        <v>1.0204081632653061</v>
      </c>
      <c r="Q89" s="143">
        <v>0.641025641025641</v>
      </c>
      <c r="S89" s="142"/>
      <c r="T89" s="142"/>
    </row>
    <row r="90" spans="1:20" ht="12.75">
      <c r="A90" s="378"/>
      <c r="D90" s="169"/>
      <c r="M90" s="142"/>
      <c r="N90" s="142"/>
      <c r="O90" s="142"/>
      <c r="P90" s="142"/>
      <c r="Q90" s="143"/>
      <c r="S90" s="142"/>
      <c r="T90" s="142"/>
    </row>
    <row r="91" spans="1:20" ht="12.75">
      <c r="A91" s="378" t="s">
        <v>554</v>
      </c>
      <c r="D91" s="169">
        <v>16.08974358974359</v>
      </c>
      <c r="M91" s="142">
        <v>11.619718309859154</v>
      </c>
      <c r="N91" s="142">
        <v>14.130434782608695</v>
      </c>
      <c r="O91" s="142">
        <v>18.181818181818183</v>
      </c>
      <c r="P91" s="142">
        <v>15.98639455782313</v>
      </c>
      <c r="Q91" s="143">
        <v>20.51282051282051</v>
      </c>
      <c r="S91" s="142"/>
      <c r="T91" s="142"/>
    </row>
    <row r="92" spans="1:20" ht="12.75">
      <c r="A92" s="379" t="s">
        <v>43</v>
      </c>
      <c r="B92" s="361"/>
      <c r="C92" s="361"/>
      <c r="D92" s="380">
        <v>0.8333333333333334</v>
      </c>
      <c r="E92" s="130"/>
      <c r="F92" s="130"/>
      <c r="G92" s="130"/>
      <c r="H92" s="130"/>
      <c r="I92" s="130"/>
      <c r="J92" s="130"/>
      <c r="K92" s="130"/>
      <c r="L92" s="130"/>
      <c r="M92" s="368">
        <v>1.056338028169014</v>
      </c>
      <c r="N92" s="368">
        <v>0.36231884057971014</v>
      </c>
      <c r="O92" s="368">
        <v>0.7272727272727273</v>
      </c>
      <c r="P92" s="368">
        <v>1.3605442176870748</v>
      </c>
      <c r="Q92" s="369">
        <v>0.641025641025641</v>
      </c>
      <c r="S92" s="142"/>
      <c r="T92" s="142"/>
    </row>
    <row r="93" spans="4:20" ht="12.75">
      <c r="D93" s="169"/>
      <c r="Q93" s="142"/>
      <c r="S93" s="142"/>
      <c r="T93" s="142"/>
    </row>
    <row r="94" spans="17:20" ht="12.75">
      <c r="Q94" s="142"/>
      <c r="R94" s="142"/>
      <c r="S94" s="142"/>
      <c r="T94" s="142"/>
    </row>
    <row r="95" spans="1:20" ht="12.75">
      <c r="A95" s="112"/>
      <c r="B95" s="124"/>
      <c r="C95" s="124"/>
      <c r="D95" s="12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40"/>
      <c r="R95" s="142"/>
      <c r="S95" s="142"/>
      <c r="T95" s="142"/>
    </row>
    <row r="96" spans="1:20" s="118" customFormat="1" ht="12.75">
      <c r="A96" s="116" t="s">
        <v>526</v>
      </c>
      <c r="Q96" s="382"/>
      <c r="R96" s="169"/>
      <c r="S96" s="169"/>
      <c r="T96" s="169"/>
    </row>
    <row r="97" spans="1:20" ht="12.75">
      <c r="A97" s="120" t="s">
        <v>96</v>
      </c>
      <c r="Q97" s="143"/>
      <c r="R97" s="142"/>
      <c r="S97" s="142"/>
      <c r="T97" s="142"/>
    </row>
    <row r="98" spans="1:20" ht="12.75">
      <c r="A98" s="120" t="s">
        <v>17</v>
      </c>
      <c r="Q98" s="143"/>
      <c r="R98" s="142"/>
      <c r="S98" s="142"/>
      <c r="T98" s="142"/>
    </row>
    <row r="99" spans="1:20" ht="12.75">
      <c r="A99" s="370" t="s">
        <v>506</v>
      </c>
      <c r="B99" s="371">
        <v>1654</v>
      </c>
      <c r="C99" s="371">
        <v>1735</v>
      </c>
      <c r="D99" s="371">
        <v>1558</v>
      </c>
      <c r="E99" s="372">
        <v>774</v>
      </c>
      <c r="F99" s="372">
        <v>764</v>
      </c>
      <c r="G99" s="372">
        <v>89</v>
      </c>
      <c r="H99" s="372">
        <v>189</v>
      </c>
      <c r="I99" s="372">
        <v>290</v>
      </c>
      <c r="J99" s="372">
        <v>297</v>
      </c>
      <c r="K99" s="372">
        <v>301</v>
      </c>
      <c r="L99" s="372">
        <v>344</v>
      </c>
      <c r="M99" s="372">
        <v>285</v>
      </c>
      <c r="N99" s="372">
        <v>277</v>
      </c>
      <c r="O99" s="372">
        <v>548</v>
      </c>
      <c r="P99" s="372">
        <v>292</v>
      </c>
      <c r="Q99" s="381">
        <v>155</v>
      </c>
      <c r="R99" s="142"/>
      <c r="S99" s="142"/>
      <c r="T99" s="142"/>
    </row>
    <row r="100" spans="1:20" ht="12.75">
      <c r="A100" s="120" t="s">
        <v>17</v>
      </c>
      <c r="Q100" s="143"/>
      <c r="R100" s="142"/>
      <c r="S100" s="142"/>
      <c r="T100" s="142"/>
    </row>
    <row r="101" spans="1:20" ht="12.75">
      <c r="A101" s="120" t="s">
        <v>97</v>
      </c>
      <c r="B101" s="118">
        <v>77</v>
      </c>
      <c r="C101" s="118">
        <v>71</v>
      </c>
      <c r="D101" s="118">
        <v>71</v>
      </c>
      <c r="E101" s="121">
        <v>74</v>
      </c>
      <c r="F101" s="121">
        <v>69</v>
      </c>
      <c r="G101" s="121">
        <v>68</v>
      </c>
      <c r="H101" s="121">
        <v>76</v>
      </c>
      <c r="I101" s="121">
        <v>77</v>
      </c>
      <c r="J101" s="121">
        <v>70</v>
      </c>
      <c r="K101" s="121">
        <v>69</v>
      </c>
      <c r="L101" s="121">
        <v>67</v>
      </c>
      <c r="M101" s="142">
        <v>70.17543859649122</v>
      </c>
      <c r="N101" s="142">
        <v>64.62093862815884</v>
      </c>
      <c r="O101" s="142">
        <v>73.54014598540147</v>
      </c>
      <c r="P101" s="142">
        <v>72.6027397260274</v>
      </c>
      <c r="Q101" s="143">
        <v>74.19354838709677</v>
      </c>
      <c r="R101" s="142"/>
      <c r="S101" s="142"/>
      <c r="T101" s="142"/>
    </row>
    <row r="102" spans="1:20" ht="12.75">
      <c r="A102" s="120" t="s">
        <v>107</v>
      </c>
      <c r="B102" s="118">
        <v>67</v>
      </c>
      <c r="C102" s="118">
        <v>63</v>
      </c>
      <c r="D102" s="118">
        <v>63</v>
      </c>
      <c r="E102" s="121">
        <v>65</v>
      </c>
      <c r="F102" s="121">
        <v>61</v>
      </c>
      <c r="G102" s="121">
        <v>59</v>
      </c>
      <c r="H102" s="121">
        <v>65</v>
      </c>
      <c r="I102" s="121">
        <v>67</v>
      </c>
      <c r="J102" s="121">
        <v>64</v>
      </c>
      <c r="K102" s="121">
        <v>63</v>
      </c>
      <c r="L102" s="121">
        <v>59</v>
      </c>
      <c r="M102" s="142">
        <v>64.56140350877193</v>
      </c>
      <c r="N102" s="142">
        <v>63.40579710144928</v>
      </c>
      <c r="O102" s="142">
        <v>64.11657559198542</v>
      </c>
      <c r="P102" s="142">
        <v>60.61643835616438</v>
      </c>
      <c r="Q102" s="143">
        <v>58.44155844155844</v>
      </c>
      <c r="R102" s="142"/>
      <c r="S102" s="142"/>
      <c r="T102" s="142"/>
    </row>
    <row r="103" spans="1:20" ht="12.75">
      <c r="A103" s="120" t="s">
        <v>527</v>
      </c>
      <c r="B103" s="118">
        <v>37</v>
      </c>
      <c r="C103" s="118">
        <v>39</v>
      </c>
      <c r="D103" s="118">
        <v>45</v>
      </c>
      <c r="E103" s="121">
        <v>46</v>
      </c>
      <c r="F103" s="121">
        <v>44</v>
      </c>
      <c r="G103" s="121">
        <v>50</v>
      </c>
      <c r="H103" s="121">
        <v>55</v>
      </c>
      <c r="I103" s="121">
        <v>48</v>
      </c>
      <c r="J103" s="121">
        <v>47</v>
      </c>
      <c r="K103" s="121">
        <v>41</v>
      </c>
      <c r="L103" s="121">
        <v>38</v>
      </c>
      <c r="M103" s="142">
        <v>46.478873239436616</v>
      </c>
      <c r="N103" s="142">
        <v>48.36363636363637</v>
      </c>
      <c r="O103" s="142">
        <v>43.63636363636363</v>
      </c>
      <c r="P103" s="142">
        <v>42.61168384879725</v>
      </c>
      <c r="Q103" s="143">
        <v>41.55844155844156</v>
      </c>
      <c r="R103" s="142"/>
      <c r="S103" s="142"/>
      <c r="T103" s="142"/>
    </row>
    <row r="104" spans="1:20" ht="12.75">
      <c r="A104" s="120" t="s">
        <v>528</v>
      </c>
      <c r="B104" s="118">
        <v>32</v>
      </c>
      <c r="C104" s="118">
        <v>32</v>
      </c>
      <c r="D104" s="118">
        <v>38</v>
      </c>
      <c r="E104" s="121">
        <v>39</v>
      </c>
      <c r="F104" s="121">
        <v>37</v>
      </c>
      <c r="G104" s="121">
        <v>39</v>
      </c>
      <c r="H104" s="121">
        <v>43</v>
      </c>
      <c r="I104" s="121">
        <v>41</v>
      </c>
      <c r="J104" s="121">
        <v>38</v>
      </c>
      <c r="K104" s="121">
        <v>38</v>
      </c>
      <c r="L104" s="121">
        <v>32</v>
      </c>
      <c r="M104" s="142">
        <v>38.111888111888106</v>
      </c>
      <c r="N104" s="142">
        <v>37.05035971223021</v>
      </c>
      <c r="O104" s="142">
        <v>37.63636363636363</v>
      </c>
      <c r="P104" s="142">
        <v>37.883959044368595</v>
      </c>
      <c r="Q104" s="143">
        <v>37.01298701298701</v>
      </c>
      <c r="R104" s="142"/>
      <c r="S104" s="142"/>
      <c r="T104" s="142"/>
    </row>
    <row r="105" spans="1:20" ht="12.75">
      <c r="A105" s="120" t="s">
        <v>108</v>
      </c>
      <c r="B105" s="118">
        <v>39</v>
      </c>
      <c r="C105" s="118">
        <v>37</v>
      </c>
      <c r="D105" s="118">
        <v>38</v>
      </c>
      <c r="E105" s="121">
        <v>39</v>
      </c>
      <c r="F105" s="121">
        <v>37</v>
      </c>
      <c r="G105" s="121">
        <v>38</v>
      </c>
      <c r="H105" s="121">
        <v>39</v>
      </c>
      <c r="I105" s="121">
        <v>39</v>
      </c>
      <c r="J105" s="121">
        <v>35</v>
      </c>
      <c r="K105" s="121">
        <v>39</v>
      </c>
      <c r="L105" s="121">
        <v>38</v>
      </c>
      <c r="M105" s="142">
        <v>33.21678321678322</v>
      </c>
      <c r="N105" s="142">
        <v>37.31884057971014</v>
      </c>
      <c r="O105" s="142">
        <v>37.95620437956204</v>
      </c>
      <c r="P105" s="142">
        <v>41.580756013745706</v>
      </c>
      <c r="Q105" s="143">
        <v>38.70967741935484</v>
      </c>
      <c r="R105" s="142"/>
      <c r="S105" s="142"/>
      <c r="T105" s="142"/>
    </row>
    <row r="106" spans="1:20" ht="12.75">
      <c r="A106" s="120" t="s">
        <v>529</v>
      </c>
      <c r="B106" s="118">
        <v>18</v>
      </c>
      <c r="C106" s="118">
        <v>19</v>
      </c>
      <c r="D106" s="118">
        <v>20</v>
      </c>
      <c r="E106" s="121">
        <v>22</v>
      </c>
      <c r="F106" s="121">
        <v>18</v>
      </c>
      <c r="G106" s="121">
        <v>19</v>
      </c>
      <c r="H106" s="121">
        <v>22</v>
      </c>
      <c r="I106" s="121">
        <v>21</v>
      </c>
      <c r="J106" s="121">
        <v>23</v>
      </c>
      <c r="K106" s="121">
        <v>22</v>
      </c>
      <c r="L106" s="121">
        <v>14</v>
      </c>
      <c r="M106" s="142">
        <v>21.403508771929825</v>
      </c>
      <c r="N106" s="142">
        <v>20.14388489208633</v>
      </c>
      <c r="O106" s="142">
        <v>19.12568306010929</v>
      </c>
      <c r="P106" s="142">
        <v>22.525597269624573</v>
      </c>
      <c r="Q106" s="143">
        <v>14.285714285714285</v>
      </c>
      <c r="R106" s="142"/>
      <c r="S106" s="142"/>
      <c r="T106" s="142"/>
    </row>
    <row r="107" spans="1:20" ht="12.75">
      <c r="A107" s="120" t="s">
        <v>530</v>
      </c>
      <c r="B107" s="118">
        <v>19</v>
      </c>
      <c r="C107" s="118">
        <v>19</v>
      </c>
      <c r="D107" s="118">
        <v>19</v>
      </c>
      <c r="E107" s="121">
        <v>20</v>
      </c>
      <c r="F107" s="121">
        <v>18</v>
      </c>
      <c r="G107" s="121">
        <v>28</v>
      </c>
      <c r="H107" s="121">
        <v>27</v>
      </c>
      <c r="I107" s="121">
        <v>19</v>
      </c>
      <c r="J107" s="121">
        <v>20</v>
      </c>
      <c r="K107" s="121">
        <v>17</v>
      </c>
      <c r="L107" s="121">
        <v>14</v>
      </c>
      <c r="M107" s="142">
        <v>16.842105263157894</v>
      </c>
      <c r="N107" s="142">
        <v>19.494584837545126</v>
      </c>
      <c r="O107" s="142">
        <v>19.818181818181817</v>
      </c>
      <c r="P107" s="142">
        <v>21.305841924398624</v>
      </c>
      <c r="Q107" s="143">
        <v>17.419354838709676</v>
      </c>
      <c r="R107" s="142"/>
      <c r="S107" s="142"/>
      <c r="T107" s="142"/>
    </row>
    <row r="108" spans="1:20" ht="12.75">
      <c r="A108" s="120" t="s">
        <v>531</v>
      </c>
      <c r="B108" s="118">
        <v>16</v>
      </c>
      <c r="C108" s="118">
        <v>15</v>
      </c>
      <c r="D108" s="118">
        <v>17</v>
      </c>
      <c r="E108" s="121">
        <v>18</v>
      </c>
      <c r="F108" s="121">
        <v>15</v>
      </c>
      <c r="G108" s="121">
        <v>13</v>
      </c>
      <c r="H108" s="121">
        <v>17</v>
      </c>
      <c r="I108" s="121">
        <v>17</v>
      </c>
      <c r="J108" s="121">
        <v>20</v>
      </c>
      <c r="K108" s="121">
        <v>16</v>
      </c>
      <c r="L108" s="121">
        <v>16</v>
      </c>
      <c r="M108" s="142">
        <v>21.75438596491228</v>
      </c>
      <c r="N108" s="142">
        <v>22.10144927536232</v>
      </c>
      <c r="O108" s="142">
        <v>16.18181818181818</v>
      </c>
      <c r="P108" s="142">
        <v>11.683848797250858</v>
      </c>
      <c r="Q108" s="143">
        <v>11.03896103896104</v>
      </c>
      <c r="R108" s="142"/>
      <c r="S108" s="142"/>
      <c r="T108" s="142"/>
    </row>
    <row r="109" spans="1:20" ht="12.75">
      <c r="A109" s="120" t="s">
        <v>248</v>
      </c>
      <c r="D109" s="169">
        <v>3.1491002570694087</v>
      </c>
      <c r="M109" s="142">
        <v>4.577464788732395</v>
      </c>
      <c r="N109" s="142">
        <v>2.888086642599278</v>
      </c>
      <c r="O109" s="142">
        <v>2.914389799635701</v>
      </c>
      <c r="P109" s="142">
        <v>3.0716723549488054</v>
      </c>
      <c r="Q109" s="143">
        <v>1.9607843137254901</v>
      </c>
      <c r="R109" s="142"/>
      <c r="S109" s="142"/>
      <c r="T109" s="142"/>
    </row>
    <row r="110" spans="2:20" ht="12.75">
      <c r="B110" s="121"/>
      <c r="C110" s="121"/>
      <c r="D110" s="121"/>
      <c r="S110" s="142"/>
      <c r="T110" s="142"/>
    </row>
    <row r="111" spans="1:20" ht="12.75">
      <c r="A111" s="360" t="s">
        <v>655</v>
      </c>
      <c r="B111" s="361">
        <v>63</v>
      </c>
      <c r="C111" s="361">
        <v>65</v>
      </c>
      <c r="D111" s="361">
        <v>65</v>
      </c>
      <c r="E111" s="130">
        <v>66</v>
      </c>
      <c r="F111" s="130">
        <v>63</v>
      </c>
      <c r="G111" s="130">
        <v>65</v>
      </c>
      <c r="H111" s="130">
        <v>64</v>
      </c>
      <c r="I111" s="130">
        <v>67</v>
      </c>
      <c r="J111" s="130">
        <v>61</v>
      </c>
      <c r="K111" s="130">
        <v>67</v>
      </c>
      <c r="L111" s="130">
        <v>65</v>
      </c>
      <c r="M111" s="368">
        <v>60.91549295774647</v>
      </c>
      <c r="N111" s="368">
        <v>64.4927536231884</v>
      </c>
      <c r="O111" s="368">
        <v>67.21311475409836</v>
      </c>
      <c r="P111" s="368">
        <v>66.66666666666666</v>
      </c>
      <c r="Q111" s="369">
        <v>59.09090909090909</v>
      </c>
      <c r="R111" s="142"/>
      <c r="S111" s="142"/>
      <c r="T111" s="142"/>
    </row>
    <row r="112" spans="1:20" ht="12.75">
      <c r="A112" s="121" t="s">
        <v>17</v>
      </c>
      <c r="Q112" s="142"/>
      <c r="R112" s="142"/>
      <c r="S112" s="142"/>
      <c r="T112" s="142"/>
    </row>
    <row r="113" spans="17:20" ht="12.75">
      <c r="Q113" s="142"/>
      <c r="R113" s="142"/>
      <c r="S113" s="142"/>
      <c r="T113" s="142"/>
    </row>
    <row r="114" spans="1:20" ht="12.75">
      <c r="A114" s="112"/>
      <c r="B114" s="124"/>
      <c r="C114" s="124"/>
      <c r="D114" s="12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40"/>
      <c r="R114" s="142"/>
      <c r="S114" s="142"/>
      <c r="T114" s="142"/>
    </row>
    <row r="115" spans="1:20" ht="12.75">
      <c r="A115" s="116" t="s">
        <v>653</v>
      </c>
      <c r="Q115" s="143"/>
      <c r="R115" s="142"/>
      <c r="S115" s="142"/>
      <c r="T115" s="142"/>
    </row>
    <row r="116" spans="1:20" ht="12.75">
      <c r="A116" s="120" t="s">
        <v>654</v>
      </c>
      <c r="Q116" s="143"/>
      <c r="R116" s="142"/>
      <c r="S116" s="142"/>
      <c r="T116" s="142"/>
    </row>
    <row r="117" spans="1:20" ht="12.75">
      <c r="A117" s="120" t="s">
        <v>17</v>
      </c>
      <c r="Q117" s="143"/>
      <c r="R117" s="142"/>
      <c r="S117" s="142"/>
      <c r="T117" s="142"/>
    </row>
    <row r="118" spans="1:20" ht="12.75">
      <c r="A118" s="370" t="s">
        <v>506</v>
      </c>
      <c r="B118" s="371"/>
      <c r="C118" s="371"/>
      <c r="D118" s="371">
        <v>1558</v>
      </c>
      <c r="E118" s="372"/>
      <c r="F118" s="372"/>
      <c r="G118" s="372"/>
      <c r="H118" s="372"/>
      <c r="I118" s="372"/>
      <c r="J118" s="372"/>
      <c r="K118" s="372"/>
      <c r="L118" s="372"/>
      <c r="M118" s="372">
        <v>285</v>
      </c>
      <c r="N118" s="372">
        <v>277</v>
      </c>
      <c r="O118" s="372">
        <v>548</v>
      </c>
      <c r="P118" s="372">
        <v>292</v>
      </c>
      <c r="Q118" s="381">
        <v>155</v>
      </c>
      <c r="S118" s="142"/>
      <c r="T118" s="142"/>
    </row>
    <row r="119" spans="1:20" ht="12.75">
      <c r="A119" s="120" t="s">
        <v>17</v>
      </c>
      <c r="Q119" s="122"/>
      <c r="S119" s="142"/>
      <c r="T119" s="142"/>
    </row>
    <row r="120" spans="1:20" ht="12.75">
      <c r="A120" s="383" t="s">
        <v>97</v>
      </c>
      <c r="B120" s="398"/>
      <c r="C120" s="399"/>
      <c r="D120" s="384">
        <v>4.399707174231333</v>
      </c>
      <c r="E120" s="389"/>
      <c r="F120" s="390"/>
      <c r="G120" s="390"/>
      <c r="H120" s="390"/>
      <c r="I120" s="390"/>
      <c r="J120" s="390"/>
      <c r="K120" s="390"/>
      <c r="L120" s="391"/>
      <c r="M120" s="384">
        <v>4.267441860465116</v>
      </c>
      <c r="N120" s="384">
        <v>4.318777292576419</v>
      </c>
      <c r="O120" s="384">
        <v>4.447852760736196</v>
      </c>
      <c r="P120" s="384">
        <v>4.45703125</v>
      </c>
      <c r="Q120" s="404">
        <v>4.507462686567164</v>
      </c>
      <c r="S120" s="142"/>
      <c r="T120" s="142"/>
    </row>
    <row r="121" spans="1:20" ht="12.75">
      <c r="A121" s="385" t="s">
        <v>107</v>
      </c>
      <c r="B121" s="400"/>
      <c r="C121" s="401"/>
      <c r="D121" s="386">
        <v>4.031366691560867</v>
      </c>
      <c r="E121" s="392"/>
      <c r="F121" s="393"/>
      <c r="G121" s="393"/>
      <c r="H121" s="393"/>
      <c r="I121" s="393"/>
      <c r="J121" s="393"/>
      <c r="K121" s="393"/>
      <c r="L121" s="394"/>
      <c r="M121" s="386">
        <v>4.008064516129032</v>
      </c>
      <c r="N121" s="386">
        <v>4.085836909871245</v>
      </c>
      <c r="O121" s="386">
        <v>4.064853556485356</v>
      </c>
      <c r="P121" s="386">
        <v>3.9761904761904763</v>
      </c>
      <c r="Q121" s="405">
        <v>3.9609375</v>
      </c>
      <c r="S121" s="142"/>
      <c r="T121" s="142"/>
    </row>
    <row r="122" spans="1:20" ht="12.75">
      <c r="A122" s="385" t="s">
        <v>527</v>
      </c>
      <c r="B122" s="400"/>
      <c r="C122" s="401"/>
      <c r="D122" s="386">
        <v>3.6182669789227164</v>
      </c>
      <c r="E122" s="392"/>
      <c r="F122" s="393"/>
      <c r="G122" s="393"/>
      <c r="H122" s="393"/>
      <c r="I122" s="393"/>
      <c r="J122" s="393"/>
      <c r="K122" s="393"/>
      <c r="L122" s="394"/>
      <c r="M122" s="386">
        <v>3.5918367346938775</v>
      </c>
      <c r="N122" s="386">
        <v>3.713004484304933</v>
      </c>
      <c r="O122" s="386">
        <v>3.6337078651685393</v>
      </c>
      <c r="P122" s="386">
        <v>3.580246913580247</v>
      </c>
      <c r="Q122" s="405">
        <v>3.52</v>
      </c>
      <c r="S122" s="142"/>
      <c r="T122" s="142"/>
    </row>
    <row r="123" spans="1:20" ht="12.75">
      <c r="A123" s="385" t="s">
        <v>528</v>
      </c>
      <c r="B123" s="400"/>
      <c r="C123" s="401"/>
      <c r="D123" s="386">
        <v>3.6184084372003835</v>
      </c>
      <c r="E123" s="392"/>
      <c r="F123" s="393"/>
      <c r="G123" s="393"/>
      <c r="H123" s="393"/>
      <c r="I123" s="393"/>
      <c r="J123" s="393"/>
      <c r="K123" s="393"/>
      <c r="L123" s="394"/>
      <c r="M123" s="386">
        <v>3.4926829268292683</v>
      </c>
      <c r="N123" s="386">
        <v>3.640449438202247</v>
      </c>
      <c r="O123" s="386">
        <v>3.6759776536312847</v>
      </c>
      <c r="P123" s="386">
        <v>3.628712871287129</v>
      </c>
      <c r="Q123" s="405">
        <v>3.61</v>
      </c>
      <c r="S123" s="142"/>
      <c r="T123" s="142"/>
    </row>
    <row r="124" spans="1:20" ht="12.75">
      <c r="A124" s="385" t="s">
        <v>108</v>
      </c>
      <c r="B124" s="400"/>
      <c r="C124" s="401"/>
      <c r="D124" s="386">
        <v>3.6896197327852005</v>
      </c>
      <c r="E124" s="392"/>
      <c r="F124" s="393"/>
      <c r="G124" s="393"/>
      <c r="H124" s="393"/>
      <c r="I124" s="393"/>
      <c r="J124" s="393"/>
      <c r="K124" s="393"/>
      <c r="L124" s="394"/>
      <c r="M124" s="386">
        <v>3.534090909090909</v>
      </c>
      <c r="N124" s="386">
        <v>3.748502994011976</v>
      </c>
      <c r="O124" s="386">
        <v>3.7259475218658893</v>
      </c>
      <c r="P124" s="386">
        <v>3.764705882352941</v>
      </c>
      <c r="Q124" s="405">
        <v>3.6</v>
      </c>
      <c r="S124" s="142"/>
      <c r="T124" s="142"/>
    </row>
    <row r="125" spans="1:20" ht="12.75">
      <c r="A125" s="385" t="s">
        <v>529</v>
      </c>
      <c r="B125" s="400"/>
      <c r="C125" s="401"/>
      <c r="D125" s="386">
        <v>2.950513538748833</v>
      </c>
      <c r="E125" s="392"/>
      <c r="F125" s="393"/>
      <c r="G125" s="393"/>
      <c r="H125" s="393"/>
      <c r="I125" s="393"/>
      <c r="J125" s="393"/>
      <c r="K125" s="393"/>
      <c r="L125" s="394"/>
      <c r="M125" s="386">
        <v>2.911627906976744</v>
      </c>
      <c r="N125" s="386">
        <v>3.0470588235294116</v>
      </c>
      <c r="O125" s="386">
        <v>2.959349593495935</v>
      </c>
      <c r="P125" s="386">
        <v>2.9722222222222223</v>
      </c>
      <c r="Q125" s="405">
        <v>2.792079207920792</v>
      </c>
      <c r="S125" s="142"/>
      <c r="T125" s="142"/>
    </row>
    <row r="126" spans="1:20" ht="12.75">
      <c r="A126" s="385" t="s">
        <v>530</v>
      </c>
      <c r="B126" s="400"/>
      <c r="C126" s="401"/>
      <c r="D126" s="386">
        <v>2.6825075834175935</v>
      </c>
      <c r="E126" s="392"/>
      <c r="F126" s="393"/>
      <c r="G126" s="393"/>
      <c r="H126" s="393"/>
      <c r="I126" s="393"/>
      <c r="J126" s="393"/>
      <c r="K126" s="393"/>
      <c r="L126" s="394"/>
      <c r="M126" s="386">
        <v>2.472826086956522</v>
      </c>
      <c r="N126" s="386">
        <v>2.6787878787878787</v>
      </c>
      <c r="O126" s="386">
        <v>2.762857142857143</v>
      </c>
      <c r="P126" s="386">
        <v>2.7577319587628866</v>
      </c>
      <c r="Q126" s="405">
        <v>2.6458333333333335</v>
      </c>
      <c r="S126" s="142"/>
      <c r="T126" s="142"/>
    </row>
    <row r="127" spans="1:20" ht="12.75">
      <c r="A127" s="385" t="s">
        <v>531</v>
      </c>
      <c r="B127" s="400"/>
      <c r="C127" s="401"/>
      <c r="D127" s="386">
        <v>3.133774834437086</v>
      </c>
      <c r="E127" s="392"/>
      <c r="F127" s="393"/>
      <c r="G127" s="393"/>
      <c r="H127" s="393"/>
      <c r="I127" s="393"/>
      <c r="J127" s="393"/>
      <c r="K127" s="393"/>
      <c r="L127" s="394"/>
      <c r="M127" s="386">
        <v>3.2195121951219514</v>
      </c>
      <c r="N127" s="386">
        <v>3.3286713286713288</v>
      </c>
      <c r="O127" s="386">
        <v>3.1639344262295084</v>
      </c>
      <c r="P127" s="386">
        <v>2.9029850746268657</v>
      </c>
      <c r="Q127" s="405">
        <v>2.8714285714285714</v>
      </c>
      <c r="S127" s="142"/>
      <c r="T127" s="142"/>
    </row>
    <row r="128" spans="1:20" ht="12.75">
      <c r="A128" s="387" t="s">
        <v>248</v>
      </c>
      <c r="B128" s="402"/>
      <c r="C128" s="403"/>
      <c r="D128" s="388">
        <v>3.9722222222222223</v>
      </c>
      <c r="E128" s="395"/>
      <c r="F128" s="396"/>
      <c r="G128" s="396"/>
      <c r="H128" s="396"/>
      <c r="I128" s="396"/>
      <c r="J128" s="396"/>
      <c r="K128" s="396"/>
      <c r="L128" s="397"/>
      <c r="M128" s="388">
        <v>3.8947368421052633</v>
      </c>
      <c r="N128" s="388">
        <v>4.3</v>
      </c>
      <c r="O128" s="388">
        <v>4.043478260869565</v>
      </c>
      <c r="P128" s="388">
        <v>4</v>
      </c>
      <c r="Q128" s="406">
        <v>3.3333333333333335</v>
      </c>
      <c r="R128" s="142"/>
      <c r="S128" s="142"/>
      <c r="T128" s="142"/>
    </row>
    <row r="129" spans="1:20" ht="12.75">
      <c r="A129" s="120"/>
      <c r="B129" s="121"/>
      <c r="C129" s="121"/>
      <c r="D129" s="121"/>
      <c r="Q129" s="122"/>
      <c r="R129" s="142"/>
      <c r="S129" s="142"/>
      <c r="T129" s="142"/>
    </row>
    <row r="130" spans="1:20" ht="12.75">
      <c r="A130" s="360" t="s">
        <v>532</v>
      </c>
      <c r="B130" s="361"/>
      <c r="C130" s="361"/>
      <c r="D130" s="407">
        <v>3.8174982911825017</v>
      </c>
      <c r="E130" s="130"/>
      <c r="F130" s="130"/>
      <c r="G130" s="130"/>
      <c r="H130" s="130"/>
      <c r="I130" s="130"/>
      <c r="J130" s="130"/>
      <c r="K130" s="130"/>
      <c r="L130" s="130"/>
      <c r="M130" s="407">
        <v>3.7372262773722627</v>
      </c>
      <c r="N130" s="407">
        <v>3.8294573643410854</v>
      </c>
      <c r="O130" s="407">
        <v>3.8521400778210118</v>
      </c>
      <c r="P130" s="407">
        <v>3.8436363636363637</v>
      </c>
      <c r="Q130" s="408">
        <v>3.7746478873239435</v>
      </c>
      <c r="S130" s="142"/>
      <c r="T130" s="142"/>
    </row>
    <row r="131" spans="17:20" ht="12.75">
      <c r="Q131" s="142"/>
      <c r="R131" s="142"/>
      <c r="S131" s="142"/>
      <c r="T131" s="142"/>
    </row>
    <row r="132" spans="17:20" ht="12.75">
      <c r="Q132" s="142"/>
      <c r="R132" s="142"/>
      <c r="S132" s="142"/>
      <c r="T132" s="142"/>
    </row>
    <row r="133" spans="1:20" ht="12.75">
      <c r="A133" s="112"/>
      <c r="B133" s="124"/>
      <c r="C133" s="124"/>
      <c r="D133" s="12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40"/>
      <c r="R133" s="142"/>
      <c r="S133" s="142"/>
      <c r="T133" s="142"/>
    </row>
    <row r="134" spans="1:20" s="118" customFormat="1" ht="12.75">
      <c r="A134" s="116" t="s">
        <v>533</v>
      </c>
      <c r="Q134" s="382"/>
      <c r="R134" s="169"/>
      <c r="S134" s="169"/>
      <c r="T134" s="169"/>
    </row>
    <row r="135" spans="1:20" ht="12.75">
      <c r="A135" s="120" t="s">
        <v>534</v>
      </c>
      <c r="Q135" s="143"/>
      <c r="R135" s="142"/>
      <c r="S135" s="142"/>
      <c r="T135" s="142"/>
    </row>
    <row r="136" spans="1:20" ht="12.75">
      <c r="A136" s="120" t="s">
        <v>17</v>
      </c>
      <c r="Q136" s="143"/>
      <c r="R136" s="142"/>
      <c r="S136" s="142"/>
      <c r="T136" s="142"/>
    </row>
    <row r="137" spans="1:20" ht="12.75">
      <c r="A137" s="370" t="s">
        <v>506</v>
      </c>
      <c r="B137" s="371"/>
      <c r="C137" s="371"/>
      <c r="D137" s="371">
        <v>1558</v>
      </c>
      <c r="E137" s="372">
        <v>774</v>
      </c>
      <c r="F137" s="372">
        <v>764</v>
      </c>
      <c r="G137" s="372">
        <v>89</v>
      </c>
      <c r="H137" s="372">
        <v>189</v>
      </c>
      <c r="I137" s="372">
        <v>290</v>
      </c>
      <c r="J137" s="372">
        <v>297</v>
      </c>
      <c r="K137" s="372">
        <v>301</v>
      </c>
      <c r="L137" s="372">
        <v>344</v>
      </c>
      <c r="M137" s="372">
        <v>284</v>
      </c>
      <c r="N137" s="372">
        <v>277</v>
      </c>
      <c r="O137" s="372">
        <v>549</v>
      </c>
      <c r="P137" s="372">
        <v>291</v>
      </c>
      <c r="Q137" s="381">
        <v>154</v>
      </c>
      <c r="R137" s="142"/>
      <c r="S137" s="142"/>
      <c r="T137" s="142"/>
    </row>
    <row r="138" spans="1:20" ht="12.75">
      <c r="A138" s="120" t="s">
        <v>17</v>
      </c>
      <c r="B138" s="118">
        <v>2004</v>
      </c>
      <c r="Q138" s="143"/>
      <c r="R138" s="142"/>
      <c r="S138" s="142"/>
      <c r="T138" s="142"/>
    </row>
    <row r="139" spans="1:22" ht="12.75">
      <c r="A139" s="120" t="s">
        <v>20</v>
      </c>
      <c r="B139" s="118">
        <v>42</v>
      </c>
      <c r="D139" s="118">
        <v>42</v>
      </c>
      <c r="E139" s="121">
        <v>43</v>
      </c>
      <c r="F139" s="121">
        <v>43</v>
      </c>
      <c r="G139" s="121">
        <v>32</v>
      </c>
      <c r="H139" s="121">
        <v>48</v>
      </c>
      <c r="I139" s="121">
        <v>43</v>
      </c>
      <c r="J139" s="121">
        <v>47</v>
      </c>
      <c r="K139" s="121">
        <v>40</v>
      </c>
      <c r="L139" s="121">
        <v>43</v>
      </c>
      <c r="M139" s="142">
        <v>41.90140845070423</v>
      </c>
      <c r="N139" s="142">
        <v>37.68115942028986</v>
      </c>
      <c r="O139" s="142">
        <v>41.53005464480874</v>
      </c>
      <c r="P139" s="142">
        <v>46.51885326931224</v>
      </c>
      <c r="Q139" s="143">
        <v>41.10180142438206</v>
      </c>
      <c r="R139" s="142"/>
      <c r="S139" s="142"/>
      <c r="T139" s="142"/>
      <c r="U139" s="142"/>
      <c r="V139" s="142"/>
    </row>
    <row r="140" spans="1:21" ht="12.75">
      <c r="A140" s="374" t="s">
        <v>535</v>
      </c>
      <c r="B140" s="118">
        <v>9</v>
      </c>
      <c r="D140" s="118">
        <v>9</v>
      </c>
      <c r="E140" s="121">
        <v>10</v>
      </c>
      <c r="F140" s="121">
        <v>9</v>
      </c>
      <c r="G140" s="121">
        <v>7</v>
      </c>
      <c r="H140" s="121">
        <v>12</v>
      </c>
      <c r="I140" s="121">
        <v>10</v>
      </c>
      <c r="J140" s="121">
        <v>8</v>
      </c>
      <c r="K140" s="121">
        <v>9</v>
      </c>
      <c r="L140" s="121">
        <v>11</v>
      </c>
      <c r="M140" s="142">
        <v>14.43661971830986</v>
      </c>
      <c r="N140" s="142">
        <v>7.9422382671480145</v>
      </c>
      <c r="O140" s="142">
        <v>9.107468123861565</v>
      </c>
      <c r="P140" s="142">
        <v>5.841924398625429</v>
      </c>
      <c r="Q140" s="143">
        <v>9.740259740259742</v>
      </c>
      <c r="R140" s="142"/>
      <c r="S140" s="142"/>
      <c r="T140" s="142"/>
      <c r="U140" s="142"/>
    </row>
    <row r="141" spans="1:20" ht="12.75">
      <c r="A141" s="374" t="s">
        <v>536</v>
      </c>
      <c r="B141" s="118">
        <v>10</v>
      </c>
      <c r="D141" s="118">
        <v>10</v>
      </c>
      <c r="E141" s="121">
        <v>10</v>
      </c>
      <c r="F141" s="121">
        <v>11</v>
      </c>
      <c r="G141" s="121">
        <v>2</v>
      </c>
      <c r="H141" s="121">
        <v>4</v>
      </c>
      <c r="I141" s="121">
        <v>9</v>
      </c>
      <c r="J141" s="121">
        <v>11</v>
      </c>
      <c r="K141" s="121">
        <v>10</v>
      </c>
      <c r="L141" s="121">
        <v>17</v>
      </c>
      <c r="M141" s="142">
        <v>8.80281690140845</v>
      </c>
      <c r="N141" s="142">
        <v>10.144927536231885</v>
      </c>
      <c r="O141" s="142">
        <v>10.545454545454545</v>
      </c>
      <c r="P141" s="142">
        <v>12.371134020618557</v>
      </c>
      <c r="Q141" s="143">
        <v>8.38709677419355</v>
      </c>
      <c r="R141" s="142"/>
      <c r="S141" s="142"/>
      <c r="T141" s="142"/>
    </row>
    <row r="142" spans="1:20" ht="12.75">
      <c r="A142" s="374" t="s">
        <v>537</v>
      </c>
      <c r="B142" s="118">
        <v>17</v>
      </c>
      <c r="D142" s="118">
        <v>17</v>
      </c>
      <c r="E142" s="121">
        <v>18</v>
      </c>
      <c r="F142" s="121">
        <v>16</v>
      </c>
      <c r="G142" s="121">
        <v>19</v>
      </c>
      <c r="H142" s="121">
        <v>22</v>
      </c>
      <c r="I142" s="121">
        <v>20</v>
      </c>
      <c r="J142" s="121">
        <v>18</v>
      </c>
      <c r="K142" s="121">
        <v>13</v>
      </c>
      <c r="L142" s="121">
        <v>13</v>
      </c>
      <c r="M142" s="142">
        <v>16.901408450704224</v>
      </c>
      <c r="N142" s="142">
        <v>12.681159420289855</v>
      </c>
      <c r="O142" s="142">
        <v>15.636363636363637</v>
      </c>
      <c r="P142" s="142">
        <v>23.28767123287671</v>
      </c>
      <c r="Q142" s="143">
        <v>16.7741935483871</v>
      </c>
      <c r="R142" s="142"/>
      <c r="S142" s="142"/>
      <c r="T142" s="142"/>
    </row>
    <row r="143" spans="1:20" ht="12.75">
      <c r="A143" s="374" t="s">
        <v>538</v>
      </c>
      <c r="B143" s="118">
        <v>10</v>
      </c>
      <c r="D143" s="118">
        <v>10</v>
      </c>
      <c r="E143" s="121">
        <v>10</v>
      </c>
      <c r="F143" s="121">
        <v>10</v>
      </c>
      <c r="G143" s="121">
        <v>5</v>
      </c>
      <c r="H143" s="121">
        <v>12</v>
      </c>
      <c r="I143" s="121">
        <v>8</v>
      </c>
      <c r="J143" s="121">
        <v>14</v>
      </c>
      <c r="K143" s="121">
        <v>10</v>
      </c>
      <c r="L143" s="121">
        <v>9</v>
      </c>
      <c r="M143" s="142">
        <v>8.771929824561402</v>
      </c>
      <c r="N143" s="142">
        <v>9.782608695652174</v>
      </c>
      <c r="O143" s="142">
        <v>10.200364298724955</v>
      </c>
      <c r="P143" s="142">
        <v>10.616438356164384</v>
      </c>
      <c r="Q143" s="143">
        <v>11.612903225806452</v>
      </c>
      <c r="R143" s="142"/>
      <c r="S143" s="142"/>
      <c r="T143" s="142"/>
    </row>
    <row r="144" spans="1:20" ht="12.75">
      <c r="A144" s="120" t="s">
        <v>22</v>
      </c>
      <c r="B144" s="118">
        <v>34</v>
      </c>
      <c r="D144" s="118">
        <v>34</v>
      </c>
      <c r="E144" s="121">
        <v>36</v>
      </c>
      <c r="F144" s="121">
        <v>32</v>
      </c>
      <c r="G144" s="121">
        <v>36</v>
      </c>
      <c r="H144" s="121">
        <v>29</v>
      </c>
      <c r="I144" s="121">
        <v>34</v>
      </c>
      <c r="J144" s="121">
        <v>33</v>
      </c>
      <c r="K144" s="121">
        <v>35</v>
      </c>
      <c r="L144" s="121">
        <v>35</v>
      </c>
      <c r="M144" s="142">
        <v>34.859154929577464</v>
      </c>
      <c r="N144" s="142">
        <v>36.231884057971016</v>
      </c>
      <c r="O144" s="142">
        <v>33.87978142076503</v>
      </c>
      <c r="P144" s="142">
        <v>33.21917808219178</v>
      </c>
      <c r="Q144" s="143">
        <v>29.22077922077922</v>
      </c>
      <c r="R144" s="142"/>
      <c r="S144" s="142"/>
      <c r="T144" s="142"/>
    </row>
    <row r="145" spans="1:20" ht="12.75">
      <c r="A145" s="120" t="s">
        <v>43</v>
      </c>
      <c r="B145" s="118">
        <v>21</v>
      </c>
      <c r="D145" s="118">
        <v>21</v>
      </c>
      <c r="E145" s="121">
        <v>19</v>
      </c>
      <c r="F145" s="121">
        <v>23</v>
      </c>
      <c r="G145" s="121">
        <v>29</v>
      </c>
      <c r="H145" s="121">
        <v>22</v>
      </c>
      <c r="I145" s="121">
        <v>22</v>
      </c>
      <c r="J145" s="121">
        <v>18</v>
      </c>
      <c r="K145" s="121">
        <v>24</v>
      </c>
      <c r="L145" s="121">
        <v>17</v>
      </c>
      <c r="M145" s="142">
        <v>20.070422535211268</v>
      </c>
      <c r="N145" s="142">
        <v>22.82608695652174</v>
      </c>
      <c r="O145" s="142">
        <v>22.040072859744992</v>
      </c>
      <c r="P145" s="142">
        <v>16.49484536082474</v>
      </c>
      <c r="Q145" s="143">
        <v>27.09677419354839</v>
      </c>
      <c r="R145" s="142"/>
      <c r="S145" s="142"/>
      <c r="T145" s="142"/>
    </row>
    <row r="146" spans="1:20" ht="12.75">
      <c r="A146" s="120" t="s">
        <v>23</v>
      </c>
      <c r="B146" s="118">
        <v>3</v>
      </c>
      <c r="D146" s="118">
        <v>3</v>
      </c>
      <c r="E146" s="121">
        <v>3</v>
      </c>
      <c r="F146" s="121">
        <v>3</v>
      </c>
      <c r="G146" s="121">
        <v>4</v>
      </c>
      <c r="H146" s="121">
        <v>1</v>
      </c>
      <c r="I146" s="121">
        <v>2</v>
      </c>
      <c r="J146" s="121">
        <v>2</v>
      </c>
      <c r="K146" s="121">
        <v>3</v>
      </c>
      <c r="L146" s="121">
        <v>6</v>
      </c>
      <c r="M146" s="142">
        <v>3.169014084507042</v>
      </c>
      <c r="N146" s="142">
        <v>3.260869565217391</v>
      </c>
      <c r="O146" s="142">
        <v>2.5500910746812386</v>
      </c>
      <c r="P146" s="142">
        <v>3.767123287671233</v>
      </c>
      <c r="Q146" s="143">
        <v>2.5806451612903225</v>
      </c>
      <c r="R146" s="142"/>
      <c r="S146" s="142"/>
      <c r="T146" s="142"/>
    </row>
    <row r="147" spans="1:20" ht="12.75">
      <c r="A147" s="360"/>
      <c r="B147" s="361"/>
      <c r="C147" s="361"/>
      <c r="D147" s="361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369"/>
      <c r="R147" s="142"/>
      <c r="S147" s="142"/>
      <c r="T147" s="142"/>
    </row>
    <row r="148" spans="17:20" ht="12.75">
      <c r="Q148" s="142"/>
      <c r="R148" s="142"/>
      <c r="S148" s="142"/>
      <c r="T148" s="142"/>
    </row>
    <row r="149" spans="1:20" ht="12.75">
      <c r="A149" s="112" t="s">
        <v>17</v>
      </c>
      <c r="B149" s="124"/>
      <c r="C149" s="124"/>
      <c r="D149" s="12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40"/>
      <c r="R149" s="142"/>
      <c r="S149" s="142"/>
      <c r="T149" s="142"/>
    </row>
    <row r="150" spans="1:20" s="118" customFormat="1" ht="12.75">
      <c r="A150" s="116" t="s">
        <v>539</v>
      </c>
      <c r="Q150" s="382"/>
      <c r="R150" s="169"/>
      <c r="S150" s="169"/>
      <c r="T150" s="169"/>
    </row>
    <row r="151" spans="1:20" ht="12.75">
      <c r="A151" s="120" t="s">
        <v>17</v>
      </c>
      <c r="Q151" s="143"/>
      <c r="R151" s="142"/>
      <c r="S151" s="142"/>
      <c r="T151" s="142"/>
    </row>
    <row r="152" spans="1:20" ht="12.75">
      <c r="A152" s="370" t="s">
        <v>506</v>
      </c>
      <c r="B152" s="371">
        <v>1654</v>
      </c>
      <c r="C152" s="371">
        <v>1735</v>
      </c>
      <c r="D152" s="371">
        <v>1558</v>
      </c>
      <c r="E152" s="372">
        <v>774</v>
      </c>
      <c r="F152" s="372">
        <v>764</v>
      </c>
      <c r="G152" s="372">
        <v>89</v>
      </c>
      <c r="H152" s="372">
        <v>189</v>
      </c>
      <c r="I152" s="372">
        <v>290</v>
      </c>
      <c r="J152" s="372">
        <v>297</v>
      </c>
      <c r="K152" s="372">
        <v>301</v>
      </c>
      <c r="L152" s="372">
        <v>344</v>
      </c>
      <c r="M152" s="409">
        <v>285</v>
      </c>
      <c r="N152" s="409">
        <v>276</v>
      </c>
      <c r="O152" s="409">
        <v>549</v>
      </c>
      <c r="P152" s="409">
        <v>292</v>
      </c>
      <c r="Q152" s="411">
        <v>154</v>
      </c>
      <c r="R152" s="409"/>
      <c r="S152" s="142"/>
      <c r="T152" s="142"/>
    </row>
    <row r="153" spans="1:20" ht="12.75">
      <c r="A153" s="120" t="s">
        <v>17</v>
      </c>
      <c r="Q153" s="143"/>
      <c r="R153" s="142"/>
      <c r="S153" s="142"/>
      <c r="T153" s="142"/>
    </row>
    <row r="154" spans="1:20" ht="12.75">
      <c r="A154" s="120" t="s">
        <v>20</v>
      </c>
      <c r="B154" s="118">
        <v>9</v>
      </c>
      <c r="C154" s="118">
        <v>7</v>
      </c>
      <c r="D154" s="118">
        <v>5</v>
      </c>
      <c r="E154" s="121">
        <v>5</v>
      </c>
      <c r="F154" s="121">
        <v>5</v>
      </c>
      <c r="G154" s="121">
        <v>7</v>
      </c>
      <c r="H154" s="121">
        <v>3</v>
      </c>
      <c r="I154" s="121">
        <v>5</v>
      </c>
      <c r="J154" s="121">
        <v>5</v>
      </c>
      <c r="K154" s="121">
        <v>7</v>
      </c>
      <c r="L154" s="121">
        <v>4</v>
      </c>
      <c r="M154" s="410">
        <v>6.666666666666667</v>
      </c>
      <c r="N154" s="410">
        <v>4.3478260869565215</v>
      </c>
      <c r="O154" s="410">
        <v>5.2823315118397085</v>
      </c>
      <c r="P154" s="410">
        <v>4.10958904109589</v>
      </c>
      <c r="Q154" s="412">
        <v>3.896103896103896</v>
      </c>
      <c r="R154" s="410"/>
      <c r="S154" s="142"/>
      <c r="T154" s="142"/>
    </row>
    <row r="155" spans="1:20" ht="12.75">
      <c r="A155" s="120" t="s">
        <v>22</v>
      </c>
      <c r="B155" s="118">
        <v>84</v>
      </c>
      <c r="C155" s="118">
        <v>87</v>
      </c>
      <c r="D155" s="118">
        <v>88</v>
      </c>
      <c r="E155" s="121">
        <v>88</v>
      </c>
      <c r="F155" s="121">
        <v>88</v>
      </c>
      <c r="G155" s="121">
        <v>75</v>
      </c>
      <c r="H155" s="121">
        <v>88</v>
      </c>
      <c r="I155" s="121">
        <v>89</v>
      </c>
      <c r="J155" s="121">
        <v>91</v>
      </c>
      <c r="K155" s="121">
        <v>89</v>
      </c>
      <c r="L155" s="121">
        <v>88</v>
      </c>
      <c r="M155" s="410">
        <v>84.91228070175438</v>
      </c>
      <c r="N155" s="410">
        <v>92.7536231884058</v>
      </c>
      <c r="O155" s="410">
        <v>88.52459016393442</v>
      </c>
      <c r="P155" s="410">
        <v>86.98630136986301</v>
      </c>
      <c r="Q155" s="412">
        <v>84.4155844155844</v>
      </c>
      <c r="R155" s="410"/>
      <c r="S155" s="142"/>
      <c r="T155" s="142"/>
    </row>
    <row r="156" spans="1:20" ht="12.75">
      <c r="A156" s="120" t="s">
        <v>43</v>
      </c>
      <c r="B156" s="118">
        <v>6</v>
      </c>
      <c r="C156" s="118">
        <v>5</v>
      </c>
      <c r="D156" s="118">
        <v>5</v>
      </c>
      <c r="E156" s="121">
        <v>4</v>
      </c>
      <c r="F156" s="121">
        <v>5</v>
      </c>
      <c r="G156" s="121">
        <v>16</v>
      </c>
      <c r="H156" s="121">
        <v>8</v>
      </c>
      <c r="I156" s="121">
        <v>5</v>
      </c>
      <c r="J156" s="121">
        <v>3</v>
      </c>
      <c r="K156" s="121">
        <v>2</v>
      </c>
      <c r="L156" s="121">
        <v>4</v>
      </c>
      <c r="M156" s="410">
        <v>6.666666666666667</v>
      </c>
      <c r="N156" s="410">
        <v>1.0869565217391304</v>
      </c>
      <c r="O156" s="410">
        <v>3.642987249544627</v>
      </c>
      <c r="P156" s="410">
        <v>6.506849315068493</v>
      </c>
      <c r="Q156" s="412">
        <v>9.740259740259742</v>
      </c>
      <c r="R156" s="410"/>
      <c r="S156" s="142"/>
      <c r="T156" s="142"/>
    </row>
    <row r="157" spans="1:18" ht="12.75">
      <c r="A157" s="120" t="s">
        <v>23</v>
      </c>
      <c r="B157" s="118">
        <v>1</v>
      </c>
      <c r="C157" s="118">
        <v>1</v>
      </c>
      <c r="D157" s="118">
        <v>2</v>
      </c>
      <c r="E157" s="121">
        <v>2</v>
      </c>
      <c r="F157" s="121">
        <v>2</v>
      </c>
      <c r="G157" s="121">
        <v>2</v>
      </c>
      <c r="H157" s="121">
        <v>1</v>
      </c>
      <c r="I157" s="121">
        <v>1</v>
      </c>
      <c r="J157" s="121">
        <v>1</v>
      </c>
      <c r="K157" s="121">
        <v>1</v>
      </c>
      <c r="L157" s="121">
        <v>5</v>
      </c>
      <c r="M157" s="410">
        <v>1.7543859649122806</v>
      </c>
      <c r="N157" s="410">
        <v>1.8115942028985508</v>
      </c>
      <c r="O157" s="410">
        <v>2.5500910746812386</v>
      </c>
      <c r="P157" s="410">
        <v>2.3972602739726026</v>
      </c>
      <c r="Q157" s="412">
        <v>1.948051948051948</v>
      </c>
      <c r="R157" s="410"/>
    </row>
    <row r="158" spans="1:17" ht="12.75">
      <c r="A158" s="360"/>
      <c r="B158" s="361"/>
      <c r="C158" s="361"/>
      <c r="D158" s="361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362"/>
    </row>
    <row r="160" spans="1:17" ht="12.75">
      <c r="A160" s="112" t="s">
        <v>17</v>
      </c>
      <c r="B160" s="124"/>
      <c r="C160" s="124"/>
      <c r="D160" s="12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5"/>
    </row>
    <row r="161" spans="1:17" s="118" customFormat="1" ht="12.75">
      <c r="A161" s="116" t="s">
        <v>540</v>
      </c>
      <c r="Q161" s="119"/>
    </row>
    <row r="162" spans="1:17" ht="12.75">
      <c r="A162" s="120" t="s">
        <v>17</v>
      </c>
      <c r="Q162" s="122"/>
    </row>
    <row r="163" spans="1:18" ht="12.75">
      <c r="A163" s="370" t="s">
        <v>506</v>
      </c>
      <c r="B163" s="371">
        <v>1654</v>
      </c>
      <c r="C163" s="371">
        <v>1735</v>
      </c>
      <c r="D163" s="371">
        <v>1558</v>
      </c>
      <c r="E163" s="372">
        <v>774</v>
      </c>
      <c r="F163" s="372">
        <v>764</v>
      </c>
      <c r="G163" s="372">
        <v>89</v>
      </c>
      <c r="H163" s="372">
        <v>189</v>
      </c>
      <c r="I163" s="372">
        <v>290</v>
      </c>
      <c r="J163" s="372">
        <v>297</v>
      </c>
      <c r="K163" s="372">
        <v>301</v>
      </c>
      <c r="L163" s="372">
        <v>344</v>
      </c>
      <c r="M163" s="409">
        <v>284</v>
      </c>
      <c r="N163" s="409">
        <v>277</v>
      </c>
      <c r="O163" s="409">
        <v>549</v>
      </c>
      <c r="P163" s="409">
        <v>291</v>
      </c>
      <c r="Q163" s="411">
        <v>154</v>
      </c>
      <c r="R163" s="411"/>
    </row>
    <row r="164" spans="1:17" ht="12.75">
      <c r="A164" s="120" t="s">
        <v>17</v>
      </c>
      <c r="Q164" s="122"/>
    </row>
    <row r="165" spans="1:18" ht="12.75">
      <c r="A165" s="120" t="s">
        <v>22</v>
      </c>
      <c r="B165" s="118">
        <v>83</v>
      </c>
      <c r="C165" s="118">
        <v>89</v>
      </c>
      <c r="D165" s="118">
        <v>88</v>
      </c>
      <c r="E165" s="121">
        <v>88</v>
      </c>
      <c r="F165" s="121">
        <v>88</v>
      </c>
      <c r="G165" s="121">
        <v>76</v>
      </c>
      <c r="H165" s="121">
        <v>90</v>
      </c>
      <c r="I165" s="121">
        <v>94</v>
      </c>
      <c r="J165" s="121">
        <v>89</v>
      </c>
      <c r="K165" s="121">
        <v>89</v>
      </c>
      <c r="L165" s="121">
        <v>84</v>
      </c>
      <c r="M165" s="410">
        <v>86.97183098591549</v>
      </c>
      <c r="N165" s="410">
        <v>82.31046931407943</v>
      </c>
      <c r="O165" s="410">
        <v>89.79963570127505</v>
      </c>
      <c r="P165" s="410">
        <v>91.75257731958763</v>
      </c>
      <c r="Q165" s="412">
        <v>88.96103896103897</v>
      </c>
      <c r="R165" s="410"/>
    </row>
    <row r="166" spans="1:18" ht="12.75">
      <c r="A166" s="120" t="s">
        <v>20</v>
      </c>
      <c r="B166" s="118">
        <v>6</v>
      </c>
      <c r="C166" s="118">
        <v>7</v>
      </c>
      <c r="D166" s="118">
        <v>6</v>
      </c>
      <c r="E166" s="121">
        <v>6</v>
      </c>
      <c r="F166" s="121">
        <v>6</v>
      </c>
      <c r="G166" s="121">
        <v>11</v>
      </c>
      <c r="H166" s="121">
        <v>7</v>
      </c>
      <c r="I166" s="121">
        <v>3</v>
      </c>
      <c r="J166" s="121">
        <v>7</v>
      </c>
      <c r="K166" s="121">
        <v>6</v>
      </c>
      <c r="L166" s="121">
        <v>4</v>
      </c>
      <c r="M166" s="410">
        <v>8.450704225352117</v>
      </c>
      <c r="N166" s="410">
        <v>11.552346570397109</v>
      </c>
      <c r="O166" s="410">
        <v>4.7358834244080095</v>
      </c>
      <c r="P166" s="410">
        <v>2.0618556701030917</v>
      </c>
      <c r="Q166" s="412">
        <v>1.2987012987012951</v>
      </c>
      <c r="R166" s="410"/>
    </row>
    <row r="167" spans="1:18" ht="12.75">
      <c r="A167" s="374" t="s">
        <v>541</v>
      </c>
      <c r="B167" s="118">
        <v>2</v>
      </c>
      <c r="C167" s="118">
        <v>3</v>
      </c>
      <c r="D167" s="118">
        <v>2</v>
      </c>
      <c r="E167" s="121">
        <v>2</v>
      </c>
      <c r="F167" s="121">
        <v>2</v>
      </c>
      <c r="G167" s="121">
        <v>3</v>
      </c>
      <c r="H167" s="121">
        <v>3</v>
      </c>
      <c r="I167" s="121">
        <v>1</v>
      </c>
      <c r="J167" s="121">
        <v>3</v>
      </c>
      <c r="K167" s="121">
        <v>1</v>
      </c>
      <c r="L167" s="121">
        <v>3</v>
      </c>
      <c r="M167" s="410">
        <v>3.873239436619718</v>
      </c>
      <c r="N167" s="410">
        <v>3.6101083032490973</v>
      </c>
      <c r="O167" s="410">
        <v>1.8214936247723135</v>
      </c>
      <c r="P167" s="410">
        <v>1.0309278350515463</v>
      </c>
      <c r="Q167" s="412">
        <v>1.2987012987012987</v>
      </c>
      <c r="R167" s="410"/>
    </row>
    <row r="168" spans="1:18" ht="12.75">
      <c r="A168" s="374" t="s">
        <v>171</v>
      </c>
      <c r="B168" s="118">
        <v>4</v>
      </c>
      <c r="C168" s="118">
        <v>4</v>
      </c>
      <c r="D168" s="118">
        <v>3</v>
      </c>
      <c r="E168" s="121">
        <v>3</v>
      </c>
      <c r="F168" s="121">
        <v>4</v>
      </c>
      <c r="G168" s="121">
        <v>8</v>
      </c>
      <c r="H168" s="121">
        <v>4</v>
      </c>
      <c r="I168" s="121">
        <v>2</v>
      </c>
      <c r="J168" s="121">
        <v>4</v>
      </c>
      <c r="K168" s="121">
        <v>5</v>
      </c>
      <c r="L168" s="121">
        <v>2</v>
      </c>
      <c r="M168" s="410">
        <v>4.577464788732395</v>
      </c>
      <c r="N168" s="410">
        <v>7.9422382671480145</v>
      </c>
      <c r="O168" s="410">
        <v>2.914389799635701</v>
      </c>
      <c r="P168" s="410">
        <v>1.0309278350515463</v>
      </c>
      <c r="Q168" s="412">
        <v>0</v>
      </c>
      <c r="R168" s="410"/>
    </row>
    <row r="169" spans="1:18" ht="12.75">
      <c r="A169" s="120" t="s">
        <v>43</v>
      </c>
      <c r="B169" s="118">
        <v>3</v>
      </c>
      <c r="C169" s="118">
        <v>2</v>
      </c>
      <c r="D169" s="118">
        <v>3</v>
      </c>
      <c r="E169" s="121">
        <v>3</v>
      </c>
      <c r="F169" s="121">
        <v>2</v>
      </c>
      <c r="G169" s="121">
        <v>11</v>
      </c>
      <c r="H169" s="121">
        <v>2</v>
      </c>
      <c r="I169" s="121">
        <v>1</v>
      </c>
      <c r="J169" s="121">
        <v>2</v>
      </c>
      <c r="K169" s="121">
        <v>3</v>
      </c>
      <c r="L169" s="121">
        <v>2</v>
      </c>
      <c r="M169" s="410">
        <v>2.112676056338028</v>
      </c>
      <c r="N169" s="410">
        <v>2.166064981949458</v>
      </c>
      <c r="O169" s="410">
        <v>1.092896174863388</v>
      </c>
      <c r="P169" s="410">
        <v>3.436426116838488</v>
      </c>
      <c r="Q169" s="412">
        <v>6.493506493506493</v>
      </c>
      <c r="R169" s="410"/>
    </row>
    <row r="170" spans="1:18" ht="12.75">
      <c r="A170" s="120" t="s">
        <v>23</v>
      </c>
      <c r="B170" s="118">
        <v>8</v>
      </c>
      <c r="C170" s="118">
        <v>3</v>
      </c>
      <c r="D170" s="118">
        <v>4</v>
      </c>
      <c r="E170" s="121">
        <v>4</v>
      </c>
      <c r="F170" s="121">
        <v>3</v>
      </c>
      <c r="G170" s="121">
        <v>2</v>
      </c>
      <c r="H170" s="121">
        <v>1</v>
      </c>
      <c r="I170" s="121">
        <v>2</v>
      </c>
      <c r="J170" s="121">
        <v>2</v>
      </c>
      <c r="K170" s="121">
        <v>2</v>
      </c>
      <c r="L170" s="121">
        <v>9</v>
      </c>
      <c r="M170" s="410">
        <v>2.464788732394366</v>
      </c>
      <c r="N170" s="410">
        <v>3.9711191335740073</v>
      </c>
      <c r="O170" s="410">
        <v>4.371584699453552</v>
      </c>
      <c r="P170" s="410">
        <v>2.7491408934707904</v>
      </c>
      <c r="Q170" s="412">
        <v>3.2467532467532463</v>
      </c>
      <c r="R170" s="410"/>
    </row>
    <row r="171" spans="1:17" ht="12.75">
      <c r="A171" s="360"/>
      <c r="B171" s="361">
        <f aca="true" t="shared" si="0" ref="B171:L171">SUM(B165:B170)</f>
        <v>106</v>
      </c>
      <c r="C171" s="361">
        <f t="shared" si="0"/>
        <v>108</v>
      </c>
      <c r="D171" s="361">
        <f t="shared" si="0"/>
        <v>106</v>
      </c>
      <c r="E171" s="361">
        <f t="shared" si="0"/>
        <v>106</v>
      </c>
      <c r="F171" s="361">
        <f t="shared" si="0"/>
        <v>105</v>
      </c>
      <c r="G171" s="361">
        <f t="shared" si="0"/>
        <v>111</v>
      </c>
      <c r="H171" s="361">
        <f t="shared" si="0"/>
        <v>107</v>
      </c>
      <c r="I171" s="361">
        <f t="shared" si="0"/>
        <v>103</v>
      </c>
      <c r="J171" s="361">
        <f t="shared" si="0"/>
        <v>107</v>
      </c>
      <c r="K171" s="361">
        <f t="shared" si="0"/>
        <v>106</v>
      </c>
      <c r="L171" s="361">
        <f t="shared" si="0"/>
        <v>104</v>
      </c>
      <c r="M171" s="130"/>
      <c r="N171" s="130"/>
      <c r="O171" s="130"/>
      <c r="P171" s="130"/>
      <c r="Q171" s="362"/>
    </row>
    <row r="173" spans="1:17" ht="12.75">
      <c r="A173" s="112" t="s">
        <v>17</v>
      </c>
      <c r="B173" s="124"/>
      <c r="C173" s="124"/>
      <c r="D173" s="12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</row>
    <row r="174" spans="1:17" s="118" customFormat="1" ht="12.75">
      <c r="A174" s="116" t="s">
        <v>542</v>
      </c>
      <c r="Q174" s="119"/>
    </row>
    <row r="175" spans="1:17" ht="12.75">
      <c r="A175" s="120" t="s">
        <v>17</v>
      </c>
      <c r="Q175" s="122"/>
    </row>
    <row r="176" spans="1:18" ht="12.75">
      <c r="A176" s="370" t="s">
        <v>543</v>
      </c>
      <c r="B176" s="371"/>
      <c r="C176" s="371">
        <v>116</v>
      </c>
      <c r="D176" s="371">
        <v>89</v>
      </c>
      <c r="E176" s="372">
        <v>43</v>
      </c>
      <c r="F176" s="372">
        <v>46</v>
      </c>
      <c r="G176" s="372">
        <v>10</v>
      </c>
      <c r="H176" s="372">
        <v>13</v>
      </c>
      <c r="I176" s="372">
        <v>10</v>
      </c>
      <c r="J176" s="372">
        <v>21</v>
      </c>
      <c r="K176" s="372">
        <v>19</v>
      </c>
      <c r="L176" s="372">
        <v>15</v>
      </c>
      <c r="M176" s="409">
        <v>24</v>
      </c>
      <c r="N176" s="409">
        <v>31</v>
      </c>
      <c r="O176" s="409">
        <v>26</v>
      </c>
      <c r="P176" s="409">
        <v>6</v>
      </c>
      <c r="Q176" s="411">
        <v>2</v>
      </c>
      <c r="R176" s="411"/>
    </row>
    <row r="177" spans="1:17" ht="12.75">
      <c r="A177" s="120" t="s">
        <v>17</v>
      </c>
      <c r="Q177" s="122"/>
    </row>
    <row r="178" spans="1:18" ht="12.75">
      <c r="A178" s="120" t="s">
        <v>544</v>
      </c>
      <c r="C178" s="118">
        <v>72</v>
      </c>
      <c r="D178" s="118">
        <v>64</v>
      </c>
      <c r="E178" s="121">
        <v>69</v>
      </c>
      <c r="F178" s="121">
        <v>60</v>
      </c>
      <c r="G178" s="121">
        <v>52</v>
      </c>
      <c r="H178" s="121">
        <v>71</v>
      </c>
      <c r="I178" s="121">
        <v>63</v>
      </c>
      <c r="J178" s="121">
        <v>57</v>
      </c>
      <c r="K178" s="121">
        <v>66</v>
      </c>
      <c r="L178" s="121">
        <v>72</v>
      </c>
      <c r="M178" s="410">
        <v>75</v>
      </c>
      <c r="N178" s="410">
        <v>61.29032258064516</v>
      </c>
      <c r="O178" s="410">
        <v>50</v>
      </c>
      <c r="P178" s="410">
        <v>100</v>
      </c>
      <c r="Q178" s="412">
        <v>100</v>
      </c>
      <c r="R178" s="410"/>
    </row>
    <row r="179" spans="1:18" ht="25.5">
      <c r="A179" s="413" t="s">
        <v>545</v>
      </c>
      <c r="C179" s="118">
        <v>12</v>
      </c>
      <c r="D179" s="118">
        <v>11</v>
      </c>
      <c r="E179" s="121">
        <v>17</v>
      </c>
      <c r="F179" s="121">
        <v>5</v>
      </c>
      <c r="G179" s="121">
        <v>7</v>
      </c>
      <c r="H179" s="121">
        <v>22</v>
      </c>
      <c r="I179" s="121">
        <v>8</v>
      </c>
      <c r="J179" s="121">
        <v>10</v>
      </c>
      <c r="K179" s="121">
        <v>11</v>
      </c>
      <c r="L179" s="121">
        <v>8</v>
      </c>
      <c r="M179" s="410">
        <v>12.5</v>
      </c>
      <c r="N179" s="410">
        <v>16.129032258064516</v>
      </c>
      <c r="O179" s="410">
        <v>7.6923076923076925</v>
      </c>
      <c r="P179" s="410">
        <v>0</v>
      </c>
      <c r="Q179" s="412">
        <v>0</v>
      </c>
      <c r="R179" s="410"/>
    </row>
    <row r="180" spans="1:18" ht="25.5">
      <c r="A180" s="413" t="s">
        <v>546</v>
      </c>
      <c r="C180" s="118">
        <v>6</v>
      </c>
      <c r="D180" s="118">
        <v>13</v>
      </c>
      <c r="E180" s="121">
        <v>7</v>
      </c>
      <c r="F180" s="121">
        <v>18</v>
      </c>
      <c r="G180" s="121">
        <v>20</v>
      </c>
      <c r="H180" s="121">
        <v>7</v>
      </c>
      <c r="I180" s="121">
        <v>29</v>
      </c>
      <c r="J180" s="121">
        <v>17</v>
      </c>
      <c r="K180" s="121">
        <v>5</v>
      </c>
      <c r="L180" s="121">
        <v>7</v>
      </c>
      <c r="M180" s="410">
        <v>12.5</v>
      </c>
      <c r="N180" s="410">
        <v>6.451612903225806</v>
      </c>
      <c r="O180" s="410">
        <v>23.076923076923077</v>
      </c>
      <c r="P180" s="410">
        <v>0</v>
      </c>
      <c r="Q180" s="412">
        <v>0</v>
      </c>
      <c r="R180" s="410"/>
    </row>
    <row r="181" spans="1:18" ht="12.75">
      <c r="A181" s="120" t="s">
        <v>43</v>
      </c>
      <c r="C181" s="118">
        <v>8</v>
      </c>
      <c r="D181" s="118">
        <v>6</v>
      </c>
      <c r="E181" s="121">
        <v>2</v>
      </c>
      <c r="F181" s="121">
        <v>10</v>
      </c>
      <c r="G181" s="121">
        <v>22</v>
      </c>
      <c r="J181" s="121">
        <v>5</v>
      </c>
      <c r="K181" s="121">
        <v>11</v>
      </c>
      <c r="M181" s="410">
        <v>0</v>
      </c>
      <c r="N181" s="410">
        <v>6.451612903225806</v>
      </c>
      <c r="O181" s="410">
        <v>11.538461538461538</v>
      </c>
      <c r="P181" s="410">
        <v>0</v>
      </c>
      <c r="Q181" s="412">
        <v>0</v>
      </c>
      <c r="R181" s="410"/>
    </row>
    <row r="182" spans="1:18" ht="12.75">
      <c r="A182" s="120" t="s">
        <v>23</v>
      </c>
      <c r="C182" s="118">
        <v>2</v>
      </c>
      <c r="D182" s="118">
        <v>6</v>
      </c>
      <c r="E182" s="121">
        <v>5</v>
      </c>
      <c r="F182" s="121">
        <v>7</v>
      </c>
      <c r="J182" s="121">
        <v>10</v>
      </c>
      <c r="K182" s="121">
        <v>7</v>
      </c>
      <c r="L182" s="121">
        <v>13</v>
      </c>
      <c r="M182" s="410">
        <v>0</v>
      </c>
      <c r="N182" s="410">
        <v>9.67741935483871</v>
      </c>
      <c r="O182" s="410">
        <v>7.6923076923076925</v>
      </c>
      <c r="P182" s="410">
        <v>0</v>
      </c>
      <c r="Q182" s="412">
        <v>0</v>
      </c>
      <c r="R182" s="410"/>
    </row>
    <row r="183" spans="1:17" ht="12.75">
      <c r="A183" s="360" t="s">
        <v>17</v>
      </c>
      <c r="B183" s="361"/>
      <c r="C183" s="361">
        <f aca="true" t="shared" si="1" ref="C183:L183">SUM(C178:C182)</f>
        <v>100</v>
      </c>
      <c r="D183" s="361">
        <f t="shared" si="1"/>
        <v>100</v>
      </c>
      <c r="E183" s="361">
        <f t="shared" si="1"/>
        <v>100</v>
      </c>
      <c r="F183" s="361">
        <f t="shared" si="1"/>
        <v>100</v>
      </c>
      <c r="G183" s="361">
        <f t="shared" si="1"/>
        <v>101</v>
      </c>
      <c r="H183" s="361">
        <f t="shared" si="1"/>
        <v>100</v>
      </c>
      <c r="I183" s="361">
        <f t="shared" si="1"/>
        <v>100</v>
      </c>
      <c r="J183" s="361">
        <f t="shared" si="1"/>
        <v>99</v>
      </c>
      <c r="K183" s="361">
        <f t="shared" si="1"/>
        <v>100</v>
      </c>
      <c r="L183" s="361">
        <f t="shared" si="1"/>
        <v>100</v>
      </c>
      <c r="M183" s="130"/>
      <c r="N183" s="130"/>
      <c r="O183" s="130"/>
      <c r="P183" s="130"/>
      <c r="Q183" s="362"/>
    </row>
    <row r="186" s="414" customFormat="1" ht="26.25">
      <c r="A186" s="414" t="s">
        <v>0</v>
      </c>
    </row>
    <row r="189" spans="1:17" ht="12.75">
      <c r="A189" s="358" t="s">
        <v>656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14"/>
      <c r="N189" s="114"/>
      <c r="O189" s="114"/>
      <c r="P189" s="114"/>
      <c r="Q189" s="115"/>
    </row>
    <row r="190" spans="1:17" ht="12.75">
      <c r="A190" s="162" t="s">
        <v>555</v>
      </c>
      <c r="E190" s="118"/>
      <c r="F190" s="118"/>
      <c r="G190" s="118"/>
      <c r="H190" s="118"/>
      <c r="I190" s="118"/>
      <c r="J190" s="118"/>
      <c r="K190" s="118"/>
      <c r="L190" s="118"/>
      <c r="Q190" s="122"/>
    </row>
    <row r="191" spans="1:17" ht="12.75">
      <c r="A191" s="120" t="s">
        <v>17</v>
      </c>
      <c r="Q191" s="122"/>
    </row>
    <row r="192" spans="1:18" ht="12.75">
      <c r="A192" s="370" t="s">
        <v>18</v>
      </c>
      <c r="B192" s="371">
        <v>1746</v>
      </c>
      <c r="C192" s="371">
        <v>1837</v>
      </c>
      <c r="D192" s="371">
        <v>1669</v>
      </c>
      <c r="E192" s="372">
        <v>829</v>
      </c>
      <c r="F192" s="372">
        <v>811</v>
      </c>
      <c r="G192" s="372">
        <v>101</v>
      </c>
      <c r="H192" s="372">
        <v>217</v>
      </c>
      <c r="I192" s="372">
        <v>309</v>
      </c>
      <c r="J192" s="372">
        <v>300</v>
      </c>
      <c r="K192" s="372">
        <v>320</v>
      </c>
      <c r="L192" s="372">
        <v>359</v>
      </c>
      <c r="M192" s="417">
        <v>304</v>
      </c>
      <c r="N192" s="417">
        <v>287</v>
      </c>
      <c r="O192" s="417">
        <v>593</v>
      </c>
      <c r="P192" s="417">
        <v>315</v>
      </c>
      <c r="Q192" s="418">
        <v>168</v>
      </c>
      <c r="R192" s="418"/>
    </row>
    <row r="193" spans="1:18" ht="12.75">
      <c r="A193" s="120" t="s">
        <v>17</v>
      </c>
      <c r="M193" s="415"/>
      <c r="N193" s="415"/>
      <c r="O193" s="415"/>
      <c r="P193" s="415"/>
      <c r="Q193" s="433"/>
      <c r="R193" s="415"/>
    </row>
    <row r="194" spans="1:18" ht="12.75">
      <c r="A194" s="383" t="s">
        <v>20</v>
      </c>
      <c r="B194" s="422">
        <v>75</v>
      </c>
      <c r="C194" s="422">
        <v>71</v>
      </c>
      <c r="D194" s="422">
        <v>68</v>
      </c>
      <c r="E194" s="423">
        <v>69</v>
      </c>
      <c r="F194" s="423">
        <v>68</v>
      </c>
      <c r="G194" s="423">
        <v>43</v>
      </c>
      <c r="H194" s="423">
        <v>69</v>
      </c>
      <c r="I194" s="423">
        <v>76</v>
      </c>
      <c r="J194" s="423">
        <v>77</v>
      </c>
      <c r="K194" s="423">
        <v>70</v>
      </c>
      <c r="L194" s="389">
        <v>61</v>
      </c>
      <c r="M194" s="437">
        <v>69.73684210526315</v>
      </c>
      <c r="N194" s="410">
        <v>72.47386759581882</v>
      </c>
      <c r="O194" s="410">
        <v>67.79089376053963</v>
      </c>
      <c r="P194" s="410">
        <v>66.34920634920634</v>
      </c>
      <c r="Q194" s="412">
        <v>63.09523809523809</v>
      </c>
      <c r="R194" s="410"/>
    </row>
    <row r="195" spans="1:18" ht="12.75">
      <c r="A195" s="385" t="s">
        <v>556</v>
      </c>
      <c r="B195" s="424">
        <v>47</v>
      </c>
      <c r="C195" s="424">
        <v>46</v>
      </c>
      <c r="D195" s="424">
        <v>45</v>
      </c>
      <c r="E195" s="425">
        <v>46</v>
      </c>
      <c r="F195" s="425">
        <v>44</v>
      </c>
      <c r="G195" s="425">
        <v>23</v>
      </c>
      <c r="H195" s="425">
        <v>46</v>
      </c>
      <c r="I195" s="425">
        <v>57</v>
      </c>
      <c r="J195" s="425">
        <v>49</v>
      </c>
      <c r="K195" s="425">
        <v>47</v>
      </c>
      <c r="L195" s="392">
        <v>38</v>
      </c>
      <c r="M195" s="437">
        <v>49.34210526315789</v>
      </c>
      <c r="N195" s="410">
        <v>48.43205574912892</v>
      </c>
      <c r="O195" s="410">
        <v>40.640809443507585</v>
      </c>
      <c r="P195" s="410">
        <v>47.3015873015873</v>
      </c>
      <c r="Q195" s="412">
        <v>41.07142857142857</v>
      </c>
      <c r="R195" s="410"/>
    </row>
    <row r="196" spans="1:18" ht="12.75">
      <c r="A196" s="387" t="s">
        <v>557</v>
      </c>
      <c r="B196" s="426"/>
      <c r="C196" s="426"/>
      <c r="D196" s="426"/>
      <c r="E196" s="427"/>
      <c r="F196" s="427"/>
      <c r="G196" s="427"/>
      <c r="H196" s="427"/>
      <c r="I196" s="427"/>
      <c r="J196" s="427"/>
      <c r="K196" s="427"/>
      <c r="L196" s="395"/>
      <c r="M196" s="427"/>
      <c r="N196" s="427"/>
      <c r="O196" s="427"/>
      <c r="P196" s="427"/>
      <c r="Q196" s="438"/>
      <c r="R196" s="410"/>
    </row>
    <row r="197" spans="1:18" ht="12.75">
      <c r="A197" s="383" t="s">
        <v>558</v>
      </c>
      <c r="B197" s="422">
        <v>28</v>
      </c>
      <c r="C197" s="422">
        <v>25</v>
      </c>
      <c r="D197" s="422">
        <v>23</v>
      </c>
      <c r="E197" s="423">
        <v>23</v>
      </c>
      <c r="F197" s="423">
        <v>24</v>
      </c>
      <c r="G197" s="423">
        <v>20</v>
      </c>
      <c r="H197" s="423">
        <v>22</v>
      </c>
      <c r="I197" s="423">
        <v>18</v>
      </c>
      <c r="J197" s="423">
        <v>28</v>
      </c>
      <c r="K197" s="423">
        <v>24</v>
      </c>
      <c r="L197" s="389">
        <v>23</v>
      </c>
      <c r="M197" s="420">
        <v>20.394736842105264</v>
      </c>
      <c r="N197" s="420">
        <v>24.041811846689896</v>
      </c>
      <c r="O197" s="420">
        <v>27.150084317032043</v>
      </c>
      <c r="P197" s="420">
        <v>19.047619047619047</v>
      </c>
      <c r="Q197" s="435">
        <v>22.023809523809522</v>
      </c>
      <c r="R197" s="416"/>
    </row>
    <row r="198" spans="1:18" ht="12.75">
      <c r="A198" s="385" t="s">
        <v>22</v>
      </c>
      <c r="B198" s="424">
        <v>19</v>
      </c>
      <c r="C198" s="424">
        <v>23</v>
      </c>
      <c r="D198" s="424">
        <v>23</v>
      </c>
      <c r="E198" s="425">
        <v>22</v>
      </c>
      <c r="F198" s="425">
        <v>24</v>
      </c>
      <c r="G198" s="425">
        <v>44</v>
      </c>
      <c r="H198" s="425">
        <v>17</v>
      </c>
      <c r="I198" s="425">
        <v>18</v>
      </c>
      <c r="J198" s="425">
        <v>19</v>
      </c>
      <c r="K198" s="425">
        <v>21</v>
      </c>
      <c r="L198" s="392">
        <v>32</v>
      </c>
      <c r="M198" s="437">
        <v>20.723684210526315</v>
      </c>
      <c r="N198" s="410">
        <v>21.951219512195124</v>
      </c>
      <c r="O198" s="410">
        <v>22.93423271500843</v>
      </c>
      <c r="P198" s="410">
        <v>24.126984126984127</v>
      </c>
      <c r="Q198" s="412">
        <v>27.976190476190478</v>
      </c>
      <c r="R198" s="410"/>
    </row>
    <row r="199" spans="1:18" ht="12.75">
      <c r="A199" s="385"/>
      <c r="B199" s="424"/>
      <c r="C199" s="424"/>
      <c r="D199" s="424"/>
      <c r="E199" s="425"/>
      <c r="F199" s="425"/>
      <c r="G199" s="425"/>
      <c r="H199" s="425"/>
      <c r="I199" s="425"/>
      <c r="J199" s="425"/>
      <c r="K199" s="425"/>
      <c r="L199" s="392"/>
      <c r="M199" s="419"/>
      <c r="N199" s="419"/>
      <c r="O199" s="419"/>
      <c r="P199" s="419"/>
      <c r="Q199" s="434"/>
      <c r="R199" s="410"/>
    </row>
    <row r="200" spans="1:18" ht="12.75">
      <c r="A200" s="385" t="s">
        <v>23</v>
      </c>
      <c r="B200" s="424">
        <v>1</v>
      </c>
      <c r="C200" s="424">
        <v>1</v>
      </c>
      <c r="D200" s="424">
        <v>2</v>
      </c>
      <c r="E200" s="425">
        <v>2</v>
      </c>
      <c r="F200" s="425">
        <v>2</v>
      </c>
      <c r="G200" s="425">
        <v>1</v>
      </c>
      <c r="H200" s="425">
        <v>2</v>
      </c>
      <c r="I200" s="425">
        <v>1</v>
      </c>
      <c r="J200" s="425">
        <v>2</v>
      </c>
      <c r="K200" s="425">
        <v>2</v>
      </c>
      <c r="L200" s="392">
        <v>3</v>
      </c>
      <c r="M200" s="420">
        <v>6.588654012079382</v>
      </c>
      <c r="N200" s="420">
        <v>3.832752613240417</v>
      </c>
      <c r="O200" s="420">
        <v>6.239460370994937</v>
      </c>
      <c r="P200" s="420">
        <v>6.9841269841269815</v>
      </c>
      <c r="Q200" s="435">
        <v>4.166666666666672</v>
      </c>
      <c r="R200" s="416"/>
    </row>
    <row r="201" spans="1:18" ht="12.75">
      <c r="A201" s="387" t="s">
        <v>559</v>
      </c>
      <c r="B201" s="426">
        <v>5</v>
      </c>
      <c r="C201" s="426">
        <v>6</v>
      </c>
      <c r="D201" s="426">
        <v>7</v>
      </c>
      <c r="E201" s="427">
        <v>7</v>
      </c>
      <c r="F201" s="427">
        <v>6</v>
      </c>
      <c r="G201" s="427">
        <v>12</v>
      </c>
      <c r="H201" s="427">
        <v>13</v>
      </c>
      <c r="I201" s="427">
        <v>6</v>
      </c>
      <c r="J201" s="427">
        <v>1</v>
      </c>
      <c r="K201" s="427">
        <v>6</v>
      </c>
      <c r="L201" s="395">
        <v>4</v>
      </c>
      <c r="M201" s="421">
        <v>2.9508196721311477</v>
      </c>
      <c r="N201" s="421">
        <v>1.7421602787456445</v>
      </c>
      <c r="O201" s="421">
        <v>3.0354131534569984</v>
      </c>
      <c r="P201" s="421">
        <v>2.5396825396825395</v>
      </c>
      <c r="Q201" s="436">
        <v>4.761904761904762</v>
      </c>
      <c r="R201" s="410"/>
    </row>
    <row r="202" spans="1:17" ht="12.75">
      <c r="A202" s="360" t="s">
        <v>17</v>
      </c>
      <c r="B202" s="361"/>
      <c r="C202" s="361"/>
      <c r="D202" s="361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362"/>
    </row>
    <row r="203" spans="1:12" ht="12.75">
      <c r="A203" s="171" t="s">
        <v>17</v>
      </c>
      <c r="B203" s="428"/>
      <c r="C203" s="428"/>
      <c r="D203" s="428"/>
      <c r="E203" s="171"/>
      <c r="F203" s="171"/>
      <c r="G203" s="171"/>
      <c r="H203" s="171"/>
      <c r="I203" s="171"/>
      <c r="J203" s="171"/>
      <c r="K203" s="171"/>
      <c r="L203" s="171"/>
    </row>
    <row r="204" spans="1:12" ht="12.75">
      <c r="A204" s="112" t="s">
        <v>17</v>
      </c>
      <c r="B204" s="124"/>
      <c r="C204" s="124"/>
      <c r="D204" s="124"/>
      <c r="E204" s="114"/>
      <c r="F204" s="114"/>
      <c r="G204" s="114"/>
      <c r="H204" s="114"/>
      <c r="I204" s="114"/>
      <c r="J204" s="114"/>
      <c r="K204" s="114"/>
      <c r="L204" s="114"/>
    </row>
    <row r="205" spans="1:12" ht="12.75">
      <c r="A205" s="116" t="s">
        <v>560</v>
      </c>
      <c r="E205" s="118"/>
      <c r="F205" s="118"/>
      <c r="G205" s="118"/>
      <c r="H205" s="118"/>
      <c r="I205" s="118"/>
      <c r="J205" s="118"/>
      <c r="K205" s="118"/>
      <c r="L205" s="118"/>
    </row>
    <row r="206" spans="1:12" ht="12.75">
      <c r="A206" s="116" t="s">
        <v>561</v>
      </c>
      <c r="E206" s="118"/>
      <c r="F206" s="118"/>
      <c r="G206" s="118"/>
      <c r="H206" s="118"/>
      <c r="I206" s="118"/>
      <c r="J206" s="118"/>
      <c r="K206" s="118"/>
      <c r="L206" s="118"/>
    </row>
    <row r="207" ht="12.75">
      <c r="A207" s="120" t="s">
        <v>17</v>
      </c>
    </row>
    <row r="208" spans="1:18" ht="12.75">
      <c r="A208" s="370" t="s">
        <v>506</v>
      </c>
      <c r="B208" s="371">
        <v>1654</v>
      </c>
      <c r="C208" s="371">
        <v>1735</v>
      </c>
      <c r="D208" s="371">
        <v>1558</v>
      </c>
      <c r="E208" s="372">
        <v>774</v>
      </c>
      <c r="F208" s="372">
        <v>764</v>
      </c>
      <c r="G208" s="372">
        <v>89</v>
      </c>
      <c r="H208" s="372">
        <v>189</v>
      </c>
      <c r="I208" s="372">
        <v>290</v>
      </c>
      <c r="J208" s="372">
        <v>297</v>
      </c>
      <c r="K208" s="372">
        <v>301</v>
      </c>
      <c r="L208" s="372">
        <v>344</v>
      </c>
      <c r="M208" s="372">
        <v>304</v>
      </c>
      <c r="N208" s="372">
        <v>287</v>
      </c>
      <c r="O208" s="372">
        <v>592</v>
      </c>
      <c r="P208" s="372">
        <v>314</v>
      </c>
      <c r="Q208" s="372">
        <v>168</v>
      </c>
      <c r="R208" s="491"/>
    </row>
    <row r="209" ht="12.75">
      <c r="A209" s="120" t="s">
        <v>17</v>
      </c>
    </row>
    <row r="210" spans="1:18" ht="12.75">
      <c r="A210" s="383" t="s">
        <v>20</v>
      </c>
      <c r="B210" s="422">
        <v>40</v>
      </c>
      <c r="C210" s="422">
        <v>39</v>
      </c>
      <c r="D210" s="422">
        <v>33</v>
      </c>
      <c r="E210" s="423">
        <v>33</v>
      </c>
      <c r="F210" s="423">
        <v>32</v>
      </c>
      <c r="G210" s="423">
        <v>20</v>
      </c>
      <c r="H210" s="423">
        <v>35</v>
      </c>
      <c r="I210" s="423">
        <v>30</v>
      </c>
      <c r="J210" s="423">
        <v>32</v>
      </c>
      <c r="K210" s="423">
        <v>39</v>
      </c>
      <c r="L210" s="389">
        <v>34</v>
      </c>
      <c r="M210" s="142">
        <v>26.64473684210526</v>
      </c>
      <c r="N210" s="142">
        <v>34.84320557491289</v>
      </c>
      <c r="O210" s="142">
        <v>29.222972972972975</v>
      </c>
      <c r="P210" s="142">
        <v>31.84713375796178</v>
      </c>
      <c r="Q210" s="142">
        <v>33.92857142857143</v>
      </c>
      <c r="R210" s="142"/>
    </row>
    <row r="211" spans="1:18" ht="12.75">
      <c r="A211" s="385" t="s">
        <v>21</v>
      </c>
      <c r="B211" s="424">
        <v>15</v>
      </c>
      <c r="C211" s="424">
        <v>17</v>
      </c>
      <c r="D211" s="424">
        <v>14</v>
      </c>
      <c r="E211" s="425">
        <v>15</v>
      </c>
      <c r="F211" s="425">
        <v>13</v>
      </c>
      <c r="G211" s="425">
        <v>6</v>
      </c>
      <c r="H211" s="425">
        <v>12</v>
      </c>
      <c r="I211" s="425">
        <v>15</v>
      </c>
      <c r="J211" s="425">
        <v>12</v>
      </c>
      <c r="K211" s="425">
        <v>17</v>
      </c>
      <c r="L211" s="392">
        <v>15</v>
      </c>
      <c r="M211" s="142">
        <v>12.5</v>
      </c>
      <c r="N211" s="142">
        <v>17.073170731707318</v>
      </c>
      <c r="O211" s="142">
        <v>9.966216216216216</v>
      </c>
      <c r="P211" s="142">
        <v>14.64968152866242</v>
      </c>
      <c r="Q211" s="142">
        <v>14.880952380952381</v>
      </c>
      <c r="R211" s="142"/>
    </row>
    <row r="212" spans="1:18" ht="12.75">
      <c r="A212" s="387" t="s">
        <v>562</v>
      </c>
      <c r="B212" s="426"/>
      <c r="C212" s="426"/>
      <c r="D212" s="426"/>
      <c r="E212" s="427"/>
      <c r="F212" s="427"/>
      <c r="G212" s="427"/>
      <c r="H212" s="427"/>
      <c r="I212" s="427"/>
      <c r="J212" s="427"/>
      <c r="K212" s="427"/>
      <c r="L212" s="395"/>
      <c r="M212" s="142"/>
      <c r="N212" s="142"/>
      <c r="O212" s="142"/>
      <c r="P212" s="142"/>
      <c r="Q212" s="142"/>
      <c r="R212" s="142"/>
    </row>
    <row r="213" spans="1:18" ht="12.75">
      <c r="A213" s="383" t="s">
        <v>563</v>
      </c>
      <c r="B213" s="422">
        <v>26</v>
      </c>
      <c r="C213" s="422">
        <v>22</v>
      </c>
      <c r="D213" s="422">
        <v>19</v>
      </c>
      <c r="E213" s="423">
        <v>18</v>
      </c>
      <c r="F213" s="423">
        <v>20</v>
      </c>
      <c r="G213" s="423">
        <v>14</v>
      </c>
      <c r="H213" s="423">
        <v>23</v>
      </c>
      <c r="I213" s="423">
        <v>14</v>
      </c>
      <c r="J213" s="423">
        <v>20</v>
      </c>
      <c r="K213" s="423">
        <v>22</v>
      </c>
      <c r="L213" s="389">
        <v>19</v>
      </c>
      <c r="M213" s="142">
        <v>14.144736842105262</v>
      </c>
      <c r="N213" s="142">
        <v>17.770034843205575</v>
      </c>
      <c r="O213" s="142">
        <v>19.256756756756758</v>
      </c>
      <c r="P213" s="142">
        <v>17.197452229299362</v>
      </c>
      <c r="Q213" s="142">
        <v>19.047619047619047</v>
      </c>
      <c r="R213" s="142"/>
    </row>
    <row r="214" spans="1:18" ht="12.75">
      <c r="A214" s="385" t="s">
        <v>22</v>
      </c>
      <c r="B214" s="424">
        <v>39</v>
      </c>
      <c r="C214" s="424">
        <v>35</v>
      </c>
      <c r="D214" s="424">
        <v>39</v>
      </c>
      <c r="E214" s="425">
        <v>39</v>
      </c>
      <c r="F214" s="425">
        <v>39</v>
      </c>
      <c r="G214" s="425">
        <v>27</v>
      </c>
      <c r="H214" s="425">
        <v>43</v>
      </c>
      <c r="I214" s="425">
        <v>50</v>
      </c>
      <c r="J214" s="425">
        <v>45</v>
      </c>
      <c r="K214" s="425">
        <v>35</v>
      </c>
      <c r="L214" s="392">
        <v>27</v>
      </c>
      <c r="M214" s="142">
        <v>42.43421052631579</v>
      </c>
      <c r="N214" s="142">
        <v>36.58536585365854</v>
      </c>
      <c r="O214" s="142">
        <v>36.99324324324324</v>
      </c>
      <c r="P214" s="142">
        <v>33.75796178343949</v>
      </c>
      <c r="Q214" s="142">
        <v>28.57142857142857</v>
      </c>
      <c r="R214" s="142"/>
    </row>
    <row r="215" spans="1:18" ht="12.75">
      <c r="A215" s="385"/>
      <c r="B215" s="424"/>
      <c r="C215" s="424"/>
      <c r="D215" s="424"/>
      <c r="E215" s="425"/>
      <c r="F215" s="425"/>
      <c r="G215" s="425"/>
      <c r="H215" s="425"/>
      <c r="I215" s="425"/>
      <c r="J215" s="425"/>
      <c r="K215" s="425"/>
      <c r="L215" s="392"/>
      <c r="M215" s="142"/>
      <c r="N215" s="142"/>
      <c r="O215" s="142"/>
      <c r="P215" s="142"/>
      <c r="Q215" s="142"/>
      <c r="R215" s="142"/>
    </row>
    <row r="216" spans="1:18" ht="12.75">
      <c r="A216" s="385" t="s">
        <v>23</v>
      </c>
      <c r="B216" s="424">
        <v>0</v>
      </c>
      <c r="C216" s="424">
        <v>1</v>
      </c>
      <c r="D216" s="424">
        <v>1</v>
      </c>
      <c r="E216" s="425">
        <v>1</v>
      </c>
      <c r="F216" s="425">
        <v>1</v>
      </c>
      <c r="G216" s="425">
        <v>2</v>
      </c>
      <c r="H216" s="425">
        <v>1</v>
      </c>
      <c r="I216" s="425">
        <v>0</v>
      </c>
      <c r="J216" s="425">
        <v>0</v>
      </c>
      <c r="K216" s="425">
        <v>1</v>
      </c>
      <c r="L216" s="392">
        <v>3</v>
      </c>
      <c r="M216" s="169">
        <v>10.197368421052639</v>
      </c>
      <c r="N216" s="169">
        <v>6.620209059233447</v>
      </c>
      <c r="O216" s="169">
        <v>10.849551068775337</v>
      </c>
      <c r="P216" s="169">
        <v>10.267920331614608</v>
      </c>
      <c r="Q216" s="169">
        <v>9.523809523809526</v>
      </c>
      <c r="R216" s="169"/>
    </row>
    <row r="217" spans="1:18" ht="12.75">
      <c r="A217" s="387" t="s">
        <v>564</v>
      </c>
      <c r="B217" s="426">
        <v>21</v>
      </c>
      <c r="C217" s="426">
        <v>25</v>
      </c>
      <c r="D217" s="426">
        <v>27</v>
      </c>
      <c r="E217" s="427">
        <v>26</v>
      </c>
      <c r="F217" s="427">
        <v>28</v>
      </c>
      <c r="G217" s="427">
        <v>51</v>
      </c>
      <c r="H217" s="427">
        <v>21</v>
      </c>
      <c r="I217" s="427">
        <v>19</v>
      </c>
      <c r="J217" s="427">
        <v>22</v>
      </c>
      <c r="K217" s="427">
        <v>25</v>
      </c>
      <c r="L217" s="395">
        <v>37</v>
      </c>
      <c r="M217" s="142">
        <v>20.723684210526315</v>
      </c>
      <c r="N217" s="142">
        <v>21.951219512195124</v>
      </c>
      <c r="O217" s="142">
        <v>22.93423271500843</v>
      </c>
      <c r="P217" s="142">
        <v>24.126984126984127</v>
      </c>
      <c r="Q217" s="142">
        <v>27.976190476190478</v>
      </c>
      <c r="R217" s="142"/>
    </row>
    <row r="218" spans="1:18" ht="12.75">
      <c r="A218" s="360" t="s">
        <v>17</v>
      </c>
      <c r="B218" s="361"/>
      <c r="C218" s="361"/>
      <c r="D218" s="361"/>
      <c r="E218" s="130"/>
      <c r="F218" s="130"/>
      <c r="G218" s="130"/>
      <c r="H218" s="130"/>
      <c r="I218" s="130"/>
      <c r="J218" s="130"/>
      <c r="K218" s="130"/>
      <c r="L218" s="130"/>
      <c r="M218" s="380"/>
      <c r="N218" s="380"/>
      <c r="O218" s="380"/>
      <c r="P218" s="380"/>
      <c r="Q218" s="380"/>
      <c r="R218" s="380"/>
    </row>
    <row r="219" spans="1:12" ht="12.75">
      <c r="A219" s="171" t="s">
        <v>17</v>
      </c>
      <c r="B219" s="428"/>
      <c r="C219" s="428"/>
      <c r="D219" s="428"/>
      <c r="E219" s="171"/>
      <c r="F219" s="171"/>
      <c r="G219" s="171"/>
      <c r="H219" s="171"/>
      <c r="I219" s="171"/>
      <c r="J219" s="171"/>
      <c r="K219" s="171"/>
      <c r="L219" s="171"/>
    </row>
    <row r="220" spans="1:12" ht="12.75">
      <c r="A220" s="112" t="s">
        <v>17</v>
      </c>
      <c r="B220" s="124"/>
      <c r="C220" s="124"/>
      <c r="D220" s="124"/>
      <c r="E220" s="114"/>
      <c r="F220" s="114"/>
      <c r="G220" s="114"/>
      <c r="H220" s="114"/>
      <c r="I220" s="114"/>
      <c r="J220" s="114"/>
      <c r="K220" s="114"/>
      <c r="L220" s="114"/>
    </row>
    <row r="221" spans="1:12" ht="12.75">
      <c r="A221" s="116" t="s">
        <v>565</v>
      </c>
      <c r="E221" s="118"/>
      <c r="F221" s="118"/>
      <c r="G221" s="118"/>
      <c r="H221" s="118"/>
      <c r="I221" s="118"/>
      <c r="J221" s="118"/>
      <c r="K221" s="118"/>
      <c r="L221" s="118"/>
    </row>
    <row r="222" ht="12.75">
      <c r="A222" s="120" t="s">
        <v>17</v>
      </c>
    </row>
    <row r="223" spans="1:12" ht="12.75">
      <c r="A223" s="120" t="s">
        <v>506</v>
      </c>
      <c r="B223" s="118">
        <v>1654</v>
      </c>
      <c r="C223" s="118">
        <v>1735</v>
      </c>
      <c r="D223" s="118">
        <v>1558</v>
      </c>
      <c r="E223" s="121">
        <v>774</v>
      </c>
      <c r="F223" s="121">
        <v>764</v>
      </c>
      <c r="G223" s="121">
        <v>89</v>
      </c>
      <c r="H223" s="121">
        <v>189</v>
      </c>
      <c r="I223" s="121">
        <v>290</v>
      </c>
      <c r="J223" s="121">
        <v>297</v>
      </c>
      <c r="K223" s="121">
        <v>301</v>
      </c>
      <c r="L223" s="121">
        <v>344</v>
      </c>
    </row>
    <row r="224" ht="12.75">
      <c r="A224" s="120" t="s">
        <v>17</v>
      </c>
    </row>
    <row r="225" spans="1:12" ht="12.75">
      <c r="A225" s="383" t="s">
        <v>22</v>
      </c>
      <c r="B225" s="422">
        <v>69</v>
      </c>
      <c r="C225" s="422">
        <v>65</v>
      </c>
      <c r="D225" s="422">
        <v>63</v>
      </c>
      <c r="E225" s="423">
        <v>64</v>
      </c>
      <c r="F225" s="423">
        <v>62</v>
      </c>
      <c r="G225" s="423">
        <v>35</v>
      </c>
      <c r="H225" s="423">
        <v>69</v>
      </c>
      <c r="I225" s="423">
        <v>70</v>
      </c>
      <c r="J225" s="423">
        <v>68</v>
      </c>
      <c r="K225" s="423">
        <v>66</v>
      </c>
      <c r="L225" s="389">
        <v>53</v>
      </c>
    </row>
    <row r="226" spans="1:12" ht="12.75">
      <c r="A226" s="385" t="s">
        <v>20</v>
      </c>
      <c r="B226" s="424">
        <v>5</v>
      </c>
      <c r="C226" s="424">
        <v>5</v>
      </c>
      <c r="D226" s="424">
        <v>5</v>
      </c>
      <c r="E226" s="425">
        <v>5</v>
      </c>
      <c r="F226" s="425">
        <v>5</v>
      </c>
      <c r="G226" s="425">
        <v>4</v>
      </c>
      <c r="H226" s="425">
        <v>4</v>
      </c>
      <c r="I226" s="425">
        <v>5</v>
      </c>
      <c r="J226" s="425">
        <v>6</v>
      </c>
      <c r="K226" s="425">
        <v>6</v>
      </c>
      <c r="L226" s="392">
        <v>4</v>
      </c>
    </row>
    <row r="227" spans="1:12" ht="12.75">
      <c r="A227" s="385" t="s">
        <v>566</v>
      </c>
      <c r="B227" s="424">
        <v>1</v>
      </c>
      <c r="C227" s="424">
        <v>1</v>
      </c>
      <c r="D227" s="424">
        <v>2</v>
      </c>
      <c r="E227" s="425">
        <v>2</v>
      </c>
      <c r="F227" s="425">
        <v>2</v>
      </c>
      <c r="G227" s="425">
        <v>1</v>
      </c>
      <c r="H227" s="425">
        <v>1</v>
      </c>
      <c r="I227" s="425">
        <v>2</v>
      </c>
      <c r="J227" s="425">
        <v>2</v>
      </c>
      <c r="K227" s="425">
        <v>2</v>
      </c>
      <c r="L227" s="392">
        <v>1</v>
      </c>
    </row>
    <row r="228" spans="1:12" ht="12.75">
      <c r="A228" s="385" t="s">
        <v>567</v>
      </c>
      <c r="B228" s="424"/>
      <c r="C228" s="424">
        <v>2</v>
      </c>
      <c r="D228" s="424">
        <v>2</v>
      </c>
      <c r="E228" s="425">
        <v>2</v>
      </c>
      <c r="F228" s="425">
        <v>2</v>
      </c>
      <c r="G228" s="425">
        <v>2</v>
      </c>
      <c r="H228" s="425">
        <v>1</v>
      </c>
      <c r="I228" s="425">
        <v>2</v>
      </c>
      <c r="J228" s="425">
        <v>2</v>
      </c>
      <c r="K228" s="425">
        <v>2</v>
      </c>
      <c r="L228" s="392">
        <v>1</v>
      </c>
    </row>
    <row r="229" spans="1:12" ht="12.75">
      <c r="A229" s="387" t="s">
        <v>568</v>
      </c>
      <c r="B229" s="426"/>
      <c r="C229" s="426"/>
      <c r="D229" s="426"/>
      <c r="E229" s="427"/>
      <c r="F229" s="427"/>
      <c r="G229" s="427"/>
      <c r="H229" s="427"/>
      <c r="I229" s="427"/>
      <c r="J229" s="427"/>
      <c r="K229" s="427"/>
      <c r="L229" s="395"/>
    </row>
    <row r="230" spans="1:12" ht="12.75">
      <c r="A230" s="383" t="s">
        <v>569</v>
      </c>
      <c r="B230" s="422">
        <v>2</v>
      </c>
      <c r="C230" s="422">
        <v>1</v>
      </c>
      <c r="D230" s="422">
        <v>1</v>
      </c>
      <c r="E230" s="423">
        <v>1</v>
      </c>
      <c r="F230" s="423">
        <v>1</v>
      </c>
      <c r="G230" s="423">
        <v>1</v>
      </c>
      <c r="H230" s="423">
        <v>1</v>
      </c>
      <c r="I230" s="423">
        <v>1</v>
      </c>
      <c r="J230" s="423">
        <v>2</v>
      </c>
      <c r="K230" s="423">
        <v>1</v>
      </c>
      <c r="L230" s="389">
        <v>1</v>
      </c>
    </row>
    <row r="231" spans="1:12" ht="12.75">
      <c r="A231" s="387" t="s">
        <v>570</v>
      </c>
      <c r="B231" s="426"/>
      <c r="C231" s="426"/>
      <c r="D231" s="426"/>
      <c r="E231" s="427"/>
      <c r="F231" s="427"/>
      <c r="G231" s="427"/>
      <c r="H231" s="427"/>
      <c r="I231" s="427"/>
      <c r="J231" s="427"/>
      <c r="K231" s="427"/>
      <c r="L231" s="395"/>
    </row>
    <row r="232" spans="1:12" ht="12.75">
      <c r="A232" s="383" t="s">
        <v>571</v>
      </c>
      <c r="B232" s="422">
        <v>2</v>
      </c>
      <c r="C232" s="422">
        <v>1</v>
      </c>
      <c r="D232" s="422">
        <v>1</v>
      </c>
      <c r="E232" s="423">
        <v>1</v>
      </c>
      <c r="F232" s="423">
        <v>1</v>
      </c>
      <c r="G232" s="423">
        <v>1</v>
      </c>
      <c r="H232" s="423">
        <v>1</v>
      </c>
      <c r="I232" s="423">
        <v>0</v>
      </c>
      <c r="J232" s="423">
        <v>1</v>
      </c>
      <c r="K232" s="423">
        <v>1</v>
      </c>
      <c r="L232" s="389">
        <v>1</v>
      </c>
    </row>
    <row r="233" spans="1:12" ht="12.75">
      <c r="A233" s="385" t="s">
        <v>43</v>
      </c>
      <c r="B233" s="424">
        <v>5</v>
      </c>
      <c r="C233" s="424">
        <v>4</v>
      </c>
      <c r="D233" s="424">
        <v>4</v>
      </c>
      <c r="E233" s="425">
        <v>4</v>
      </c>
      <c r="F233" s="425">
        <v>4</v>
      </c>
      <c r="G233" s="425">
        <v>8</v>
      </c>
      <c r="H233" s="425">
        <v>5</v>
      </c>
      <c r="I233" s="425">
        <v>5</v>
      </c>
      <c r="J233" s="425">
        <v>3</v>
      </c>
      <c r="K233" s="425">
        <v>2</v>
      </c>
      <c r="L233" s="392">
        <v>4</v>
      </c>
    </row>
    <row r="234" spans="1:12" ht="12.75">
      <c r="A234" s="385"/>
      <c r="B234" s="424"/>
      <c r="C234" s="424"/>
      <c r="D234" s="424"/>
      <c r="E234" s="425"/>
      <c r="F234" s="425"/>
      <c r="G234" s="425"/>
      <c r="H234" s="425"/>
      <c r="I234" s="425"/>
      <c r="J234" s="425"/>
      <c r="K234" s="425"/>
      <c r="L234" s="392"/>
    </row>
    <row r="235" spans="1:12" ht="12.75">
      <c r="A235" s="385" t="s">
        <v>23</v>
      </c>
      <c r="B235" s="424">
        <v>0</v>
      </c>
      <c r="C235" s="424">
        <v>0</v>
      </c>
      <c r="D235" s="424">
        <v>1</v>
      </c>
      <c r="E235" s="425">
        <v>2</v>
      </c>
      <c r="F235" s="425">
        <v>1</v>
      </c>
      <c r="G235" s="425">
        <v>2</v>
      </c>
      <c r="H235" s="425">
        <v>0</v>
      </c>
      <c r="I235" s="425">
        <v>1</v>
      </c>
      <c r="J235" s="425"/>
      <c r="K235" s="425">
        <v>1</v>
      </c>
      <c r="L235" s="392">
        <v>2</v>
      </c>
    </row>
    <row r="236" spans="1:12" ht="12.75">
      <c r="A236" s="387" t="s">
        <v>564</v>
      </c>
      <c r="B236" s="426">
        <v>21</v>
      </c>
      <c r="C236" s="426">
        <v>25</v>
      </c>
      <c r="D236" s="426">
        <v>27</v>
      </c>
      <c r="E236" s="427">
        <v>26</v>
      </c>
      <c r="F236" s="427">
        <v>28</v>
      </c>
      <c r="G236" s="427">
        <v>51</v>
      </c>
      <c r="H236" s="427">
        <v>21</v>
      </c>
      <c r="I236" s="427">
        <v>19</v>
      </c>
      <c r="J236" s="427">
        <v>22</v>
      </c>
      <c r="K236" s="427">
        <v>25</v>
      </c>
      <c r="L236" s="395">
        <v>37</v>
      </c>
    </row>
    <row r="237" spans="1:12" ht="12.75">
      <c r="A237" s="360" t="s">
        <v>17</v>
      </c>
      <c r="B237" s="361"/>
      <c r="C237" s="361"/>
      <c r="D237" s="361"/>
      <c r="E237" s="130"/>
      <c r="F237" s="130"/>
      <c r="G237" s="130"/>
      <c r="H237" s="130"/>
      <c r="I237" s="130"/>
      <c r="J237" s="130"/>
      <c r="K237" s="130"/>
      <c r="L237" s="130"/>
    </row>
    <row r="238" spans="1:12" ht="12.75">
      <c r="A238" s="171" t="s">
        <v>17</v>
      </c>
      <c r="B238" s="428"/>
      <c r="C238" s="428"/>
      <c r="D238" s="428"/>
      <c r="E238" s="171"/>
      <c r="F238" s="171"/>
      <c r="G238" s="171"/>
      <c r="H238" s="171"/>
      <c r="I238" s="171"/>
      <c r="J238" s="171"/>
      <c r="K238" s="171"/>
      <c r="L238" s="171"/>
    </row>
    <row r="239" spans="1:12" ht="12.75">
      <c r="A239" s="112" t="s">
        <v>17</v>
      </c>
      <c r="B239" s="124"/>
      <c r="C239" s="124"/>
      <c r="D239" s="124"/>
      <c r="E239" s="114"/>
      <c r="F239" s="114"/>
      <c r="G239" s="114"/>
      <c r="H239" s="114"/>
      <c r="I239" s="114"/>
      <c r="J239" s="114"/>
      <c r="K239" s="114"/>
      <c r="L239" s="114"/>
    </row>
    <row r="240" spans="1:12" ht="12.75">
      <c r="A240" s="116" t="s">
        <v>572</v>
      </c>
      <c r="E240" s="118"/>
      <c r="F240" s="118"/>
      <c r="G240" s="118"/>
      <c r="H240" s="118"/>
      <c r="I240" s="118"/>
      <c r="J240" s="118"/>
      <c r="K240" s="118"/>
      <c r="L240" s="118"/>
    </row>
    <row r="241" ht="12.75">
      <c r="A241" s="120" t="s">
        <v>17</v>
      </c>
    </row>
    <row r="242" spans="1:12" ht="12.75">
      <c r="A242" s="120" t="s">
        <v>506</v>
      </c>
      <c r="B242" s="118">
        <v>1654</v>
      </c>
      <c r="C242" s="118">
        <v>1735</v>
      </c>
      <c r="D242" s="118">
        <v>1558</v>
      </c>
      <c r="E242" s="121">
        <v>774</v>
      </c>
      <c r="F242" s="121">
        <v>764</v>
      </c>
      <c r="G242" s="121">
        <v>89</v>
      </c>
      <c r="H242" s="121">
        <v>189</v>
      </c>
      <c r="I242" s="121">
        <v>290</v>
      </c>
      <c r="J242" s="121">
        <v>297</v>
      </c>
      <c r="K242" s="121">
        <v>301</v>
      </c>
      <c r="L242" s="121">
        <v>344</v>
      </c>
    </row>
    <row r="243" ht="12.75">
      <c r="A243" s="120" t="s">
        <v>17</v>
      </c>
    </row>
    <row r="244" spans="1:12" ht="12.75">
      <c r="A244" s="383" t="s">
        <v>20</v>
      </c>
      <c r="B244" s="422">
        <v>39</v>
      </c>
      <c r="C244" s="422">
        <v>39</v>
      </c>
      <c r="D244" s="422">
        <v>39</v>
      </c>
      <c r="E244" s="423">
        <v>38</v>
      </c>
      <c r="F244" s="423">
        <v>40</v>
      </c>
      <c r="G244" s="423">
        <v>28</v>
      </c>
      <c r="H244" s="423">
        <v>48</v>
      </c>
      <c r="I244" s="423">
        <v>49</v>
      </c>
      <c r="J244" s="423">
        <v>47</v>
      </c>
      <c r="K244" s="423">
        <v>37</v>
      </c>
      <c r="L244" s="389">
        <v>26</v>
      </c>
    </row>
    <row r="245" spans="1:12" ht="12.75">
      <c r="A245" s="385" t="s">
        <v>573</v>
      </c>
      <c r="B245" s="424">
        <v>9</v>
      </c>
      <c r="C245" s="424">
        <v>11</v>
      </c>
      <c r="D245" s="424">
        <v>10</v>
      </c>
      <c r="E245" s="425">
        <v>9</v>
      </c>
      <c r="F245" s="425">
        <v>12</v>
      </c>
      <c r="G245" s="425">
        <v>8</v>
      </c>
      <c r="H245" s="425">
        <v>20</v>
      </c>
      <c r="I245" s="425">
        <v>14</v>
      </c>
      <c r="J245" s="425">
        <v>13</v>
      </c>
      <c r="K245" s="425">
        <v>6</v>
      </c>
      <c r="L245" s="392">
        <v>5</v>
      </c>
    </row>
    <row r="246" spans="1:12" ht="12.75">
      <c r="A246" s="385" t="s">
        <v>574</v>
      </c>
      <c r="B246" s="424">
        <v>30</v>
      </c>
      <c r="C246" s="424">
        <v>28</v>
      </c>
      <c r="D246" s="424">
        <v>29</v>
      </c>
      <c r="E246" s="425">
        <v>29</v>
      </c>
      <c r="F246" s="425">
        <v>29</v>
      </c>
      <c r="G246" s="425">
        <v>20</v>
      </c>
      <c r="H246" s="425">
        <v>28</v>
      </c>
      <c r="I246" s="425">
        <v>35</v>
      </c>
      <c r="J246" s="425">
        <v>34</v>
      </c>
      <c r="K246" s="425">
        <v>31</v>
      </c>
      <c r="L246" s="392">
        <v>21</v>
      </c>
    </row>
    <row r="247" spans="1:12" ht="12.75">
      <c r="A247" s="385" t="s">
        <v>22</v>
      </c>
      <c r="B247" s="424">
        <v>36</v>
      </c>
      <c r="C247" s="424">
        <v>32</v>
      </c>
      <c r="D247" s="424">
        <v>30</v>
      </c>
      <c r="E247" s="425">
        <v>31</v>
      </c>
      <c r="F247" s="425">
        <v>27</v>
      </c>
      <c r="G247" s="425">
        <v>12</v>
      </c>
      <c r="H247" s="425">
        <v>27</v>
      </c>
      <c r="I247" s="425">
        <v>28</v>
      </c>
      <c r="J247" s="425">
        <v>28</v>
      </c>
      <c r="K247" s="425">
        <v>36</v>
      </c>
      <c r="L247" s="392">
        <v>30</v>
      </c>
    </row>
    <row r="248" spans="1:12" ht="12.75">
      <c r="A248" s="385" t="s">
        <v>43</v>
      </c>
      <c r="B248" s="424">
        <v>4</v>
      </c>
      <c r="C248" s="424">
        <v>3</v>
      </c>
      <c r="D248" s="424">
        <v>3</v>
      </c>
      <c r="E248" s="425">
        <v>3</v>
      </c>
      <c r="F248" s="425">
        <v>3</v>
      </c>
      <c r="G248" s="425">
        <v>7</v>
      </c>
      <c r="H248" s="425">
        <v>4</v>
      </c>
      <c r="I248" s="425">
        <v>4</v>
      </c>
      <c r="J248" s="425">
        <v>3</v>
      </c>
      <c r="K248" s="425">
        <v>1</v>
      </c>
      <c r="L248" s="392">
        <v>3</v>
      </c>
    </row>
    <row r="249" spans="1:12" ht="12.75">
      <c r="A249" s="385"/>
      <c r="B249" s="424"/>
      <c r="C249" s="424"/>
      <c r="D249" s="424"/>
      <c r="E249" s="425"/>
      <c r="F249" s="425"/>
      <c r="G249" s="425"/>
      <c r="H249" s="425"/>
      <c r="I249" s="425"/>
      <c r="J249" s="425"/>
      <c r="K249" s="425"/>
      <c r="L249" s="392"/>
    </row>
    <row r="250" spans="1:12" ht="12.75">
      <c r="A250" s="385" t="s">
        <v>23</v>
      </c>
      <c r="B250" s="424">
        <v>0</v>
      </c>
      <c r="C250" s="424">
        <v>0</v>
      </c>
      <c r="D250" s="424">
        <v>1</v>
      </c>
      <c r="E250" s="425">
        <v>1</v>
      </c>
      <c r="F250" s="425">
        <v>1</v>
      </c>
      <c r="G250" s="425">
        <v>2</v>
      </c>
      <c r="H250" s="425"/>
      <c r="I250" s="425">
        <v>0</v>
      </c>
      <c r="J250" s="425"/>
      <c r="K250" s="425">
        <v>0</v>
      </c>
      <c r="L250" s="392">
        <v>5</v>
      </c>
    </row>
    <row r="251" spans="1:12" ht="12.75">
      <c r="A251" s="387" t="s">
        <v>564</v>
      </c>
      <c r="B251" s="426">
        <v>21</v>
      </c>
      <c r="C251" s="426">
        <v>25</v>
      </c>
      <c r="D251" s="426">
        <v>27</v>
      </c>
      <c r="E251" s="427">
        <v>26</v>
      </c>
      <c r="F251" s="427">
        <v>28</v>
      </c>
      <c r="G251" s="427">
        <v>51</v>
      </c>
      <c r="H251" s="427">
        <v>21</v>
      </c>
      <c r="I251" s="427">
        <v>19</v>
      </c>
      <c r="J251" s="427">
        <v>22</v>
      </c>
      <c r="K251" s="427">
        <v>25</v>
      </c>
      <c r="L251" s="395">
        <v>37</v>
      </c>
    </row>
    <row r="252" spans="1:12" ht="12.75">
      <c r="A252" s="360" t="s">
        <v>17</v>
      </c>
      <c r="B252" s="361"/>
      <c r="C252" s="361"/>
      <c r="D252" s="361"/>
      <c r="E252" s="130"/>
      <c r="F252" s="130"/>
      <c r="G252" s="130"/>
      <c r="H252" s="130"/>
      <c r="I252" s="130"/>
      <c r="J252" s="130"/>
      <c r="K252" s="130"/>
      <c r="L252" s="130"/>
    </row>
    <row r="253" spans="1:12" ht="12.75">
      <c r="A253" s="171" t="s">
        <v>17</v>
      </c>
      <c r="B253" s="428"/>
      <c r="C253" s="428"/>
      <c r="D253" s="428"/>
      <c r="E253" s="171"/>
      <c r="F253" s="171"/>
      <c r="G253" s="171"/>
      <c r="H253" s="171"/>
      <c r="I253" s="171"/>
      <c r="J253" s="171"/>
      <c r="K253" s="171"/>
      <c r="L253" s="171"/>
    </row>
    <row r="254" spans="1:12" ht="12.75">
      <c r="A254" s="112" t="s">
        <v>17</v>
      </c>
      <c r="B254" s="124"/>
      <c r="C254" s="124"/>
      <c r="D254" s="124"/>
      <c r="E254" s="114"/>
      <c r="F254" s="114"/>
      <c r="G254" s="114"/>
      <c r="H254" s="114"/>
      <c r="I254" s="114"/>
      <c r="J254" s="114"/>
      <c r="K254" s="114"/>
      <c r="L254" s="114"/>
    </row>
    <row r="255" spans="1:12" ht="12.75">
      <c r="A255" s="116" t="s">
        <v>575</v>
      </c>
      <c r="E255" s="118"/>
      <c r="F255" s="118"/>
      <c r="G255" s="118"/>
      <c r="H255" s="118"/>
      <c r="I255" s="118"/>
      <c r="J255" s="118"/>
      <c r="K255" s="118"/>
      <c r="L255" s="118"/>
    </row>
    <row r="256" ht="12.75">
      <c r="A256" s="120" t="s">
        <v>17</v>
      </c>
    </row>
    <row r="257" spans="1:12" ht="12.75">
      <c r="A257" s="120" t="s">
        <v>576</v>
      </c>
      <c r="B257" s="117" t="s">
        <v>19</v>
      </c>
      <c r="C257" s="118">
        <v>684</v>
      </c>
      <c r="D257" s="118">
        <v>610</v>
      </c>
      <c r="E257" s="121">
        <v>295</v>
      </c>
      <c r="F257" s="121">
        <v>308</v>
      </c>
      <c r="G257" s="121">
        <v>25</v>
      </c>
      <c r="H257" s="121">
        <v>90</v>
      </c>
      <c r="I257" s="121">
        <v>141</v>
      </c>
      <c r="J257" s="121">
        <v>140</v>
      </c>
      <c r="K257" s="121">
        <v>112</v>
      </c>
      <c r="L257" s="121">
        <v>90</v>
      </c>
    </row>
    <row r="258" spans="1:4" ht="12.75">
      <c r="A258" s="120" t="s">
        <v>17</v>
      </c>
      <c r="B258" s="117"/>
      <c r="C258" s="118">
        <v>2003</v>
      </c>
      <c r="D258" s="118">
        <v>2004</v>
      </c>
    </row>
    <row r="259" spans="1:12" ht="12.75">
      <c r="A259" s="383" t="s">
        <v>577</v>
      </c>
      <c r="B259" s="429" t="s">
        <v>19</v>
      </c>
      <c r="C259" s="422">
        <v>49</v>
      </c>
      <c r="D259" s="422">
        <v>44</v>
      </c>
      <c r="E259" s="423">
        <v>47</v>
      </c>
      <c r="F259" s="423">
        <v>43</v>
      </c>
      <c r="G259" s="423">
        <v>34</v>
      </c>
      <c r="H259" s="423">
        <v>45</v>
      </c>
      <c r="I259" s="423">
        <v>46</v>
      </c>
      <c r="J259" s="423">
        <v>37</v>
      </c>
      <c r="K259" s="423">
        <v>48</v>
      </c>
      <c r="L259" s="389">
        <v>54</v>
      </c>
    </row>
    <row r="260" spans="1:12" ht="12.75">
      <c r="A260" s="385" t="s">
        <v>578</v>
      </c>
      <c r="B260" s="430" t="s">
        <v>19</v>
      </c>
      <c r="C260" s="424">
        <v>29</v>
      </c>
      <c r="D260" s="424">
        <v>26</v>
      </c>
      <c r="E260" s="425">
        <v>25</v>
      </c>
      <c r="F260" s="425">
        <v>26</v>
      </c>
      <c r="G260" s="425">
        <v>41</v>
      </c>
      <c r="H260" s="425">
        <v>29</v>
      </c>
      <c r="I260" s="425">
        <v>24</v>
      </c>
      <c r="J260" s="425">
        <v>24</v>
      </c>
      <c r="K260" s="425">
        <v>26</v>
      </c>
      <c r="L260" s="392">
        <v>26</v>
      </c>
    </row>
    <row r="261" spans="1:12" ht="12.75">
      <c r="A261" s="385" t="s">
        <v>579</v>
      </c>
      <c r="B261" s="430" t="s">
        <v>19</v>
      </c>
      <c r="C261" s="424">
        <v>11</v>
      </c>
      <c r="D261" s="424">
        <v>17</v>
      </c>
      <c r="E261" s="425">
        <v>18</v>
      </c>
      <c r="F261" s="425">
        <v>16</v>
      </c>
      <c r="G261" s="425">
        <v>13</v>
      </c>
      <c r="H261" s="425">
        <v>13</v>
      </c>
      <c r="I261" s="425">
        <v>18</v>
      </c>
      <c r="J261" s="425">
        <v>24</v>
      </c>
      <c r="K261" s="425">
        <v>15</v>
      </c>
      <c r="L261" s="392">
        <v>7</v>
      </c>
    </row>
    <row r="262" spans="1:12" ht="12.75">
      <c r="A262" s="385" t="s">
        <v>43</v>
      </c>
      <c r="B262" s="430" t="s">
        <v>19</v>
      </c>
      <c r="C262" s="424">
        <v>9</v>
      </c>
      <c r="D262" s="424">
        <v>12</v>
      </c>
      <c r="E262" s="425">
        <v>9</v>
      </c>
      <c r="F262" s="425">
        <v>15</v>
      </c>
      <c r="G262" s="425">
        <v>12</v>
      </c>
      <c r="H262" s="425">
        <v>11</v>
      </c>
      <c r="I262" s="425">
        <v>12</v>
      </c>
      <c r="J262" s="425">
        <v>15</v>
      </c>
      <c r="K262" s="425">
        <v>11</v>
      </c>
      <c r="L262" s="392">
        <v>9</v>
      </c>
    </row>
    <row r="263" spans="1:12" ht="12.75">
      <c r="A263" s="385"/>
      <c r="B263" s="430"/>
      <c r="C263" s="424"/>
      <c r="D263" s="424"/>
      <c r="E263" s="425"/>
      <c r="F263" s="425"/>
      <c r="G263" s="425"/>
      <c r="H263" s="425"/>
      <c r="I263" s="425"/>
      <c r="J263" s="425"/>
      <c r="K263" s="425"/>
      <c r="L263" s="392"/>
    </row>
    <row r="264" spans="1:12" ht="12.75">
      <c r="A264" s="387" t="s">
        <v>23</v>
      </c>
      <c r="B264" s="431" t="s">
        <v>19</v>
      </c>
      <c r="C264" s="426">
        <v>1</v>
      </c>
      <c r="D264" s="426">
        <v>1</v>
      </c>
      <c r="E264" s="427">
        <v>1</v>
      </c>
      <c r="F264" s="427">
        <v>0</v>
      </c>
      <c r="G264" s="427"/>
      <c r="H264" s="427">
        <v>1</v>
      </c>
      <c r="I264" s="427"/>
      <c r="J264" s="427"/>
      <c r="K264" s="427"/>
      <c r="L264" s="395">
        <v>4</v>
      </c>
    </row>
    <row r="265" spans="1:12" ht="12.75">
      <c r="A265" s="360" t="s">
        <v>17</v>
      </c>
      <c r="B265" s="361"/>
      <c r="C265" s="361"/>
      <c r="D265" s="361"/>
      <c r="E265" s="130"/>
      <c r="F265" s="130"/>
      <c r="G265" s="130"/>
      <c r="H265" s="130"/>
      <c r="I265" s="130"/>
      <c r="J265" s="130"/>
      <c r="K265" s="130"/>
      <c r="L265" s="130"/>
    </row>
    <row r="266" ht="12.75">
      <c r="A266" s="120"/>
    </row>
    <row r="267" spans="1:12" ht="12.75">
      <c r="A267" s="112" t="s">
        <v>17</v>
      </c>
      <c r="B267" s="124"/>
      <c r="C267" s="124"/>
      <c r="D267" s="124"/>
      <c r="E267" s="114"/>
      <c r="F267" s="114"/>
      <c r="G267" s="114"/>
      <c r="H267" s="114"/>
      <c r="I267" s="114"/>
      <c r="J267" s="114"/>
      <c r="K267" s="114"/>
      <c r="L267" s="114"/>
    </row>
    <row r="268" spans="1:12" ht="12.75">
      <c r="A268" s="116" t="s">
        <v>649</v>
      </c>
      <c r="E268" s="118"/>
      <c r="F268" s="118"/>
      <c r="G268" s="118"/>
      <c r="H268" s="118"/>
      <c r="I268" s="118"/>
      <c r="J268" s="118"/>
      <c r="K268" s="118"/>
      <c r="L268" s="118"/>
    </row>
    <row r="269" ht="12.75">
      <c r="A269" s="120" t="s">
        <v>17</v>
      </c>
    </row>
    <row r="270" spans="1:12" ht="12.75">
      <c r="A270" s="120" t="s">
        <v>576</v>
      </c>
      <c r="B270" s="117" t="s">
        <v>19</v>
      </c>
      <c r="C270" s="118">
        <v>684</v>
      </c>
      <c r="D270" s="118">
        <v>610</v>
      </c>
      <c r="E270" s="121">
        <v>295</v>
      </c>
      <c r="F270" s="121">
        <v>308</v>
      </c>
      <c r="G270" s="121">
        <v>25</v>
      </c>
      <c r="H270" s="121">
        <v>90</v>
      </c>
      <c r="I270" s="121">
        <v>141</v>
      </c>
      <c r="J270" s="121">
        <v>140</v>
      </c>
      <c r="K270" s="121">
        <v>112</v>
      </c>
      <c r="L270" s="121">
        <v>90</v>
      </c>
    </row>
    <row r="271" spans="1:2" ht="12.75">
      <c r="A271" s="120" t="s">
        <v>17</v>
      </c>
      <c r="B271" s="117"/>
    </row>
    <row r="272" spans="1:12" ht="12.75">
      <c r="A272" s="387" t="s">
        <v>580</v>
      </c>
      <c r="B272" s="431"/>
      <c r="C272" s="426"/>
      <c r="D272" s="426"/>
      <c r="E272" s="427"/>
      <c r="F272" s="427"/>
      <c r="G272" s="427"/>
      <c r="H272" s="427"/>
      <c r="I272" s="427"/>
      <c r="J272" s="427"/>
      <c r="K272" s="427"/>
      <c r="L272" s="395"/>
    </row>
    <row r="273" spans="1:12" ht="12.75">
      <c r="A273" s="383" t="s">
        <v>581</v>
      </c>
      <c r="B273" s="429" t="s">
        <v>19</v>
      </c>
      <c r="C273" s="422">
        <v>75</v>
      </c>
      <c r="D273" s="422">
        <v>82</v>
      </c>
      <c r="E273" s="423">
        <v>85</v>
      </c>
      <c r="F273" s="423">
        <v>79</v>
      </c>
      <c r="G273" s="423">
        <v>73</v>
      </c>
      <c r="H273" s="423">
        <v>85</v>
      </c>
      <c r="I273" s="423">
        <v>86</v>
      </c>
      <c r="J273" s="423">
        <v>82</v>
      </c>
      <c r="K273" s="423">
        <v>80</v>
      </c>
      <c r="L273" s="389">
        <v>81</v>
      </c>
    </row>
    <row r="274" spans="1:12" ht="12.75">
      <c r="A274" s="385" t="s">
        <v>582</v>
      </c>
      <c r="B274" s="430" t="s">
        <v>19</v>
      </c>
      <c r="C274" s="424">
        <v>30</v>
      </c>
      <c r="D274" s="424">
        <v>34</v>
      </c>
      <c r="E274" s="425">
        <v>33</v>
      </c>
      <c r="F274" s="425">
        <v>35</v>
      </c>
      <c r="G274" s="425">
        <v>49</v>
      </c>
      <c r="H274" s="425">
        <v>45</v>
      </c>
      <c r="I274" s="425">
        <v>44</v>
      </c>
      <c r="J274" s="425">
        <v>34</v>
      </c>
      <c r="K274" s="425">
        <v>26</v>
      </c>
      <c r="L274" s="392">
        <v>19</v>
      </c>
    </row>
    <row r="275" spans="1:12" ht="12.75">
      <c r="A275" s="385" t="s">
        <v>583</v>
      </c>
      <c r="B275" s="430" t="s">
        <v>19</v>
      </c>
      <c r="C275" s="424">
        <v>20</v>
      </c>
      <c r="D275" s="424">
        <v>19</v>
      </c>
      <c r="E275" s="425">
        <v>19</v>
      </c>
      <c r="F275" s="425">
        <v>19</v>
      </c>
      <c r="G275" s="425">
        <v>8</v>
      </c>
      <c r="H275" s="425">
        <v>18</v>
      </c>
      <c r="I275" s="425">
        <v>16</v>
      </c>
      <c r="J275" s="425">
        <v>18</v>
      </c>
      <c r="K275" s="425">
        <v>25</v>
      </c>
      <c r="L275" s="392">
        <v>22</v>
      </c>
    </row>
    <row r="276" spans="1:12" ht="12.75">
      <c r="A276" s="387" t="s">
        <v>584</v>
      </c>
      <c r="B276" s="431"/>
      <c r="C276" s="426"/>
      <c r="D276" s="426"/>
      <c r="E276" s="427"/>
      <c r="F276" s="427"/>
      <c r="G276" s="427"/>
      <c r="H276" s="427"/>
      <c r="I276" s="427"/>
      <c r="J276" s="427"/>
      <c r="K276" s="427"/>
      <c r="L276" s="395"/>
    </row>
    <row r="277" spans="1:12" ht="12.75">
      <c r="A277" s="383" t="s">
        <v>585</v>
      </c>
      <c r="B277" s="429" t="s">
        <v>19</v>
      </c>
      <c r="C277" s="422">
        <v>10</v>
      </c>
      <c r="D277" s="422">
        <v>9</v>
      </c>
      <c r="E277" s="423">
        <v>8</v>
      </c>
      <c r="F277" s="423">
        <v>11</v>
      </c>
      <c r="G277" s="423">
        <v>17</v>
      </c>
      <c r="H277" s="423">
        <v>7</v>
      </c>
      <c r="I277" s="423">
        <v>13</v>
      </c>
      <c r="J277" s="423">
        <v>9</v>
      </c>
      <c r="K277" s="423">
        <v>5</v>
      </c>
      <c r="L277" s="389">
        <v>12</v>
      </c>
    </row>
    <row r="278" spans="1:12" ht="12.75">
      <c r="A278" s="385" t="s">
        <v>586</v>
      </c>
      <c r="B278" s="430" t="s">
        <v>19</v>
      </c>
      <c r="C278" s="424">
        <v>4</v>
      </c>
      <c r="D278" s="424">
        <v>5</v>
      </c>
      <c r="E278" s="425">
        <v>6</v>
      </c>
      <c r="F278" s="425">
        <v>4</v>
      </c>
      <c r="G278" s="425">
        <v>3</v>
      </c>
      <c r="H278" s="425">
        <v>4</v>
      </c>
      <c r="I278" s="425">
        <v>7</v>
      </c>
      <c r="J278" s="425">
        <v>4</v>
      </c>
      <c r="K278" s="425">
        <v>4</v>
      </c>
      <c r="L278" s="392">
        <v>6</v>
      </c>
    </row>
    <row r="279" spans="1:12" ht="12.75">
      <c r="A279" s="387" t="s">
        <v>587</v>
      </c>
      <c r="B279" s="431"/>
      <c r="C279" s="426"/>
      <c r="D279" s="426"/>
      <c r="E279" s="427"/>
      <c r="F279" s="427"/>
      <c r="G279" s="427"/>
      <c r="H279" s="427"/>
      <c r="I279" s="427"/>
      <c r="J279" s="427"/>
      <c r="K279" s="427"/>
      <c r="L279" s="395"/>
    </row>
    <row r="280" spans="1:12" ht="12.75">
      <c r="A280" s="383" t="s">
        <v>588</v>
      </c>
      <c r="B280" s="429" t="s">
        <v>19</v>
      </c>
      <c r="C280" s="422">
        <v>8</v>
      </c>
      <c r="D280" s="422">
        <v>10</v>
      </c>
      <c r="E280" s="423">
        <v>10</v>
      </c>
      <c r="F280" s="423">
        <v>11</v>
      </c>
      <c r="G280" s="423">
        <v>15</v>
      </c>
      <c r="H280" s="423">
        <v>17</v>
      </c>
      <c r="I280" s="423">
        <v>10</v>
      </c>
      <c r="J280" s="423">
        <v>10</v>
      </c>
      <c r="K280" s="423">
        <v>8</v>
      </c>
      <c r="L280" s="389">
        <v>7</v>
      </c>
    </row>
    <row r="281" spans="1:12" ht="12.75">
      <c r="A281" s="385" t="s">
        <v>589</v>
      </c>
      <c r="B281" s="430" t="s">
        <v>19</v>
      </c>
      <c r="C281" s="424"/>
      <c r="D281" s="424">
        <v>8</v>
      </c>
      <c r="E281" s="425">
        <v>10</v>
      </c>
      <c r="F281" s="425">
        <v>7</v>
      </c>
      <c r="G281" s="425">
        <v>9</v>
      </c>
      <c r="H281" s="425">
        <v>6</v>
      </c>
      <c r="I281" s="425">
        <v>7</v>
      </c>
      <c r="J281" s="425">
        <v>7</v>
      </c>
      <c r="K281" s="425">
        <v>10</v>
      </c>
      <c r="L281" s="392">
        <v>14</v>
      </c>
    </row>
    <row r="282" spans="1:12" ht="12.75">
      <c r="A282" s="385" t="s">
        <v>590</v>
      </c>
      <c r="B282" s="430" t="s">
        <v>19</v>
      </c>
      <c r="C282" s="424"/>
      <c r="D282" s="424">
        <v>9</v>
      </c>
      <c r="E282" s="425">
        <v>8</v>
      </c>
      <c r="F282" s="425">
        <v>10</v>
      </c>
      <c r="G282" s="425">
        <v>11</v>
      </c>
      <c r="H282" s="425">
        <v>10</v>
      </c>
      <c r="I282" s="425">
        <v>13</v>
      </c>
      <c r="J282" s="425">
        <v>7</v>
      </c>
      <c r="K282" s="425">
        <v>6</v>
      </c>
      <c r="L282" s="392">
        <v>8</v>
      </c>
    </row>
    <row r="283" spans="1:12" ht="12.75">
      <c r="A283" s="387" t="s">
        <v>591</v>
      </c>
      <c r="B283" s="431"/>
      <c r="C283" s="426"/>
      <c r="D283" s="426"/>
      <c r="E283" s="427"/>
      <c r="F283" s="427"/>
      <c r="G283" s="427"/>
      <c r="H283" s="427"/>
      <c r="I283" s="427"/>
      <c r="J283" s="427"/>
      <c r="K283" s="427"/>
      <c r="L283" s="395"/>
    </row>
    <row r="284" spans="1:12" ht="12.75">
      <c r="A284" s="383" t="s">
        <v>592</v>
      </c>
      <c r="B284" s="429" t="s">
        <v>19</v>
      </c>
      <c r="C284" s="422"/>
      <c r="D284" s="422">
        <v>2</v>
      </c>
      <c r="E284" s="423">
        <v>2</v>
      </c>
      <c r="F284" s="423">
        <v>3</v>
      </c>
      <c r="G284" s="423">
        <v>6</v>
      </c>
      <c r="H284" s="423"/>
      <c r="I284" s="423">
        <v>2</v>
      </c>
      <c r="J284" s="423">
        <v>5</v>
      </c>
      <c r="K284" s="423">
        <v>2</v>
      </c>
      <c r="L284" s="389">
        <v>2</v>
      </c>
    </row>
    <row r="285" spans="1:12" ht="12.75">
      <c r="A285" s="387" t="s">
        <v>593</v>
      </c>
      <c r="B285" s="431"/>
      <c r="C285" s="426"/>
      <c r="D285" s="426"/>
      <c r="E285" s="427"/>
      <c r="F285" s="427"/>
      <c r="G285" s="427"/>
      <c r="H285" s="427"/>
      <c r="I285" s="427"/>
      <c r="J285" s="427"/>
      <c r="K285" s="427"/>
      <c r="L285" s="395"/>
    </row>
    <row r="286" spans="1:12" ht="12.75">
      <c r="A286" s="383" t="s">
        <v>594</v>
      </c>
      <c r="B286" s="429" t="s">
        <v>19</v>
      </c>
      <c r="C286" s="422"/>
      <c r="D286" s="422">
        <v>15</v>
      </c>
      <c r="E286" s="423">
        <v>12</v>
      </c>
      <c r="F286" s="423">
        <v>17</v>
      </c>
      <c r="G286" s="423">
        <v>16</v>
      </c>
      <c r="H286" s="423">
        <v>21</v>
      </c>
      <c r="I286" s="423">
        <v>21</v>
      </c>
      <c r="J286" s="423">
        <v>13</v>
      </c>
      <c r="K286" s="423">
        <v>14</v>
      </c>
      <c r="L286" s="389">
        <v>4</v>
      </c>
    </row>
    <row r="287" spans="1:12" ht="12.75">
      <c r="A287" s="385" t="s">
        <v>124</v>
      </c>
      <c r="B287" s="430" t="s">
        <v>19</v>
      </c>
      <c r="C287" s="424">
        <v>8</v>
      </c>
      <c r="D287" s="424">
        <v>6</v>
      </c>
      <c r="E287" s="425">
        <v>5</v>
      </c>
      <c r="F287" s="425">
        <v>6</v>
      </c>
      <c r="G287" s="425">
        <v>6</v>
      </c>
      <c r="H287" s="425">
        <v>4</v>
      </c>
      <c r="I287" s="425">
        <v>7</v>
      </c>
      <c r="J287" s="425">
        <v>8</v>
      </c>
      <c r="K287" s="425">
        <v>2</v>
      </c>
      <c r="L287" s="392">
        <v>4</v>
      </c>
    </row>
    <row r="288" spans="1:12" ht="12.75">
      <c r="A288" s="385" t="s">
        <v>43</v>
      </c>
      <c r="B288" s="430" t="s">
        <v>19</v>
      </c>
      <c r="C288" s="424">
        <v>1</v>
      </c>
      <c r="D288" s="424">
        <v>2</v>
      </c>
      <c r="E288" s="425">
        <v>1</v>
      </c>
      <c r="F288" s="425">
        <v>3</v>
      </c>
      <c r="G288" s="425">
        <v>8</v>
      </c>
      <c r="H288" s="425">
        <v>1</v>
      </c>
      <c r="I288" s="425">
        <v>1</v>
      </c>
      <c r="J288" s="425">
        <v>2</v>
      </c>
      <c r="K288" s="425">
        <v>1</v>
      </c>
      <c r="L288" s="392">
        <v>7</v>
      </c>
    </row>
    <row r="289" spans="1:12" ht="12.75">
      <c r="A289" s="385"/>
      <c r="B289" s="430"/>
      <c r="C289" s="424"/>
      <c r="D289" s="424"/>
      <c r="E289" s="425"/>
      <c r="F289" s="425"/>
      <c r="G289" s="425"/>
      <c r="H289" s="425"/>
      <c r="I289" s="425"/>
      <c r="J289" s="425"/>
      <c r="K289" s="425"/>
      <c r="L289" s="392"/>
    </row>
    <row r="290" spans="1:12" ht="12.75">
      <c r="A290" s="387" t="s">
        <v>23</v>
      </c>
      <c r="B290" s="431" t="s">
        <v>19</v>
      </c>
      <c r="C290" s="426">
        <v>8</v>
      </c>
      <c r="D290" s="426">
        <v>1</v>
      </c>
      <c r="E290" s="427">
        <v>1</v>
      </c>
      <c r="F290" s="427">
        <v>1</v>
      </c>
      <c r="G290" s="427"/>
      <c r="H290" s="427">
        <v>2</v>
      </c>
      <c r="I290" s="427"/>
      <c r="J290" s="427"/>
      <c r="K290" s="427"/>
      <c r="L290" s="395">
        <v>4</v>
      </c>
    </row>
    <row r="291" spans="1:12" ht="12.75">
      <c r="A291" s="360" t="s">
        <v>17</v>
      </c>
      <c r="B291" s="361"/>
      <c r="C291" s="361"/>
      <c r="D291" s="361"/>
      <c r="E291" s="130"/>
      <c r="F291" s="130"/>
      <c r="G291" s="130"/>
      <c r="H291" s="130"/>
      <c r="I291" s="130"/>
      <c r="J291" s="130"/>
      <c r="K291" s="130"/>
      <c r="L291" s="130"/>
    </row>
    <row r="292" spans="1:12" ht="12.75">
      <c r="A292" s="171" t="s">
        <v>17</v>
      </c>
      <c r="B292" s="428"/>
      <c r="C292" s="428"/>
      <c r="D292" s="428"/>
      <c r="E292" s="171"/>
      <c r="F292" s="171"/>
      <c r="G292" s="171"/>
      <c r="H292" s="171"/>
      <c r="I292" s="171"/>
      <c r="J292" s="171"/>
      <c r="K292" s="171"/>
      <c r="L292" s="171"/>
    </row>
    <row r="293" spans="1:12" ht="12.75">
      <c r="A293" s="112" t="s">
        <v>17</v>
      </c>
      <c r="B293" s="124"/>
      <c r="C293" s="124"/>
      <c r="D293" s="124"/>
      <c r="E293" s="114"/>
      <c r="F293" s="114"/>
      <c r="G293" s="114"/>
      <c r="H293" s="114"/>
      <c r="I293" s="114"/>
      <c r="J293" s="114"/>
      <c r="K293" s="114"/>
      <c r="L293" s="114"/>
    </row>
    <row r="294" spans="1:12" ht="12.75">
      <c r="A294" s="116" t="s">
        <v>650</v>
      </c>
      <c r="E294" s="118"/>
      <c r="F294" s="118"/>
      <c r="G294" s="118"/>
      <c r="H294" s="118"/>
      <c r="I294" s="118"/>
      <c r="J294" s="118"/>
      <c r="K294" s="118"/>
      <c r="L294" s="118"/>
    </row>
    <row r="295" ht="12.75">
      <c r="A295" s="120" t="s">
        <v>17</v>
      </c>
    </row>
    <row r="296" spans="1:12" ht="12.75">
      <c r="A296" s="120" t="s">
        <v>576</v>
      </c>
      <c r="B296" s="118">
        <v>646</v>
      </c>
      <c r="C296" s="118">
        <v>684</v>
      </c>
      <c r="D296" s="118">
        <v>610</v>
      </c>
      <c r="E296" s="121">
        <v>295</v>
      </c>
      <c r="F296" s="121">
        <v>308</v>
      </c>
      <c r="G296" s="121">
        <v>25</v>
      </c>
      <c r="H296" s="121">
        <v>90</v>
      </c>
      <c r="I296" s="121">
        <v>141</v>
      </c>
      <c r="J296" s="121">
        <v>140</v>
      </c>
      <c r="K296" s="121">
        <v>112</v>
      </c>
      <c r="L296" s="121">
        <v>90</v>
      </c>
    </row>
    <row r="297" ht="12.75">
      <c r="A297" s="120" t="s">
        <v>17</v>
      </c>
    </row>
    <row r="298" spans="1:12" ht="12.75">
      <c r="A298" s="383" t="s">
        <v>595</v>
      </c>
      <c r="B298" s="422">
        <v>27</v>
      </c>
      <c r="C298" s="422">
        <v>34</v>
      </c>
      <c r="D298" s="422">
        <v>38</v>
      </c>
      <c r="E298" s="423">
        <v>35</v>
      </c>
      <c r="F298" s="423">
        <v>42</v>
      </c>
      <c r="G298" s="423">
        <v>23</v>
      </c>
      <c r="H298" s="423">
        <v>48</v>
      </c>
      <c r="I298" s="423">
        <v>39</v>
      </c>
      <c r="J298" s="423">
        <v>46</v>
      </c>
      <c r="K298" s="423">
        <v>32</v>
      </c>
      <c r="L298" s="389">
        <v>31</v>
      </c>
    </row>
    <row r="299" spans="1:12" ht="12.75">
      <c r="A299" s="385" t="s">
        <v>596</v>
      </c>
      <c r="B299" s="424">
        <v>30</v>
      </c>
      <c r="C299" s="424">
        <v>21</v>
      </c>
      <c r="D299" s="424">
        <v>23</v>
      </c>
      <c r="E299" s="425">
        <v>22</v>
      </c>
      <c r="F299" s="425">
        <v>23</v>
      </c>
      <c r="G299" s="425">
        <v>27</v>
      </c>
      <c r="H299" s="425">
        <v>14</v>
      </c>
      <c r="I299" s="425">
        <v>22</v>
      </c>
      <c r="J299" s="425">
        <v>20</v>
      </c>
      <c r="K299" s="425">
        <v>24</v>
      </c>
      <c r="L299" s="392">
        <v>31</v>
      </c>
    </row>
    <row r="300" spans="1:12" ht="12.75">
      <c r="A300" s="387" t="s">
        <v>597</v>
      </c>
      <c r="B300" s="426"/>
      <c r="C300" s="426"/>
      <c r="D300" s="426"/>
      <c r="E300" s="427"/>
      <c r="F300" s="427"/>
      <c r="G300" s="427"/>
      <c r="H300" s="427"/>
      <c r="I300" s="427"/>
      <c r="J300" s="427"/>
      <c r="K300" s="427"/>
      <c r="L300" s="395"/>
    </row>
    <row r="301" spans="1:12" ht="12.75">
      <c r="A301" s="383" t="s">
        <v>598</v>
      </c>
      <c r="B301" s="422"/>
      <c r="C301" s="422">
        <v>7</v>
      </c>
      <c r="D301" s="422">
        <v>8</v>
      </c>
      <c r="E301" s="423">
        <v>8</v>
      </c>
      <c r="F301" s="423">
        <v>9</v>
      </c>
      <c r="G301" s="423">
        <v>8</v>
      </c>
      <c r="H301" s="423">
        <v>13</v>
      </c>
      <c r="I301" s="423">
        <v>6</v>
      </c>
      <c r="J301" s="423">
        <v>10</v>
      </c>
      <c r="K301" s="423">
        <v>7</v>
      </c>
      <c r="L301" s="389">
        <v>6</v>
      </c>
    </row>
    <row r="302" spans="1:12" ht="12.75">
      <c r="A302" s="387" t="s">
        <v>599</v>
      </c>
      <c r="B302" s="426"/>
      <c r="C302" s="426"/>
      <c r="D302" s="426"/>
      <c r="E302" s="427"/>
      <c r="F302" s="427"/>
      <c r="G302" s="427"/>
      <c r="H302" s="427"/>
      <c r="I302" s="427"/>
      <c r="J302" s="427"/>
      <c r="K302" s="427"/>
      <c r="L302" s="395"/>
    </row>
    <row r="303" spans="1:12" ht="12.75">
      <c r="A303" s="383" t="s">
        <v>600</v>
      </c>
      <c r="B303" s="422">
        <v>2</v>
      </c>
      <c r="C303" s="422">
        <v>1</v>
      </c>
      <c r="D303" s="422">
        <v>2</v>
      </c>
      <c r="E303" s="423">
        <v>2</v>
      </c>
      <c r="F303" s="423">
        <v>2</v>
      </c>
      <c r="G303" s="423">
        <v>4</v>
      </c>
      <c r="H303" s="423">
        <v>2</v>
      </c>
      <c r="I303" s="423">
        <v>1</v>
      </c>
      <c r="J303" s="423">
        <v>2</v>
      </c>
      <c r="K303" s="423">
        <v>1</v>
      </c>
      <c r="L303" s="389">
        <v>2</v>
      </c>
    </row>
    <row r="304" spans="1:12" ht="12.75">
      <c r="A304" s="385" t="s">
        <v>601</v>
      </c>
      <c r="B304" s="424">
        <v>10</v>
      </c>
      <c r="C304" s="424">
        <v>8</v>
      </c>
      <c r="D304" s="424">
        <v>11</v>
      </c>
      <c r="E304" s="425">
        <v>13</v>
      </c>
      <c r="F304" s="425">
        <v>9</v>
      </c>
      <c r="G304" s="425">
        <v>3</v>
      </c>
      <c r="H304" s="425">
        <v>14</v>
      </c>
      <c r="I304" s="425">
        <v>10</v>
      </c>
      <c r="J304" s="425">
        <v>10</v>
      </c>
      <c r="K304" s="425">
        <v>13</v>
      </c>
      <c r="L304" s="392">
        <v>12</v>
      </c>
    </row>
    <row r="305" spans="1:12" ht="12.75">
      <c r="A305" s="385" t="s">
        <v>602</v>
      </c>
      <c r="B305" s="424">
        <v>25</v>
      </c>
      <c r="C305" s="424">
        <v>20</v>
      </c>
      <c r="D305" s="424">
        <v>21</v>
      </c>
      <c r="E305" s="425">
        <v>23</v>
      </c>
      <c r="F305" s="425">
        <v>20</v>
      </c>
      <c r="G305" s="425">
        <v>29</v>
      </c>
      <c r="H305" s="425">
        <v>23</v>
      </c>
      <c r="I305" s="425">
        <v>25</v>
      </c>
      <c r="J305" s="425">
        <v>18</v>
      </c>
      <c r="K305" s="425">
        <v>18</v>
      </c>
      <c r="L305" s="392">
        <v>20</v>
      </c>
    </row>
    <row r="306" spans="1:12" ht="12.75">
      <c r="A306" s="385" t="s">
        <v>603</v>
      </c>
      <c r="B306" s="424">
        <v>11</v>
      </c>
      <c r="C306" s="424">
        <v>9</v>
      </c>
      <c r="D306" s="424">
        <v>8</v>
      </c>
      <c r="E306" s="425">
        <v>10</v>
      </c>
      <c r="F306" s="425">
        <v>7</v>
      </c>
      <c r="G306" s="425">
        <v>3</v>
      </c>
      <c r="H306" s="425">
        <v>5</v>
      </c>
      <c r="I306" s="425">
        <v>6</v>
      </c>
      <c r="J306" s="425">
        <v>11</v>
      </c>
      <c r="K306" s="425">
        <v>12</v>
      </c>
      <c r="L306" s="392">
        <v>8</v>
      </c>
    </row>
    <row r="307" spans="1:12" ht="12.75">
      <c r="A307" s="385" t="s">
        <v>43</v>
      </c>
      <c r="B307" s="424">
        <v>5</v>
      </c>
      <c r="C307" s="424">
        <v>5</v>
      </c>
      <c r="D307" s="424">
        <v>4</v>
      </c>
      <c r="E307" s="425">
        <v>4</v>
      </c>
      <c r="F307" s="425">
        <v>4</v>
      </c>
      <c r="G307" s="425">
        <v>8</v>
      </c>
      <c r="H307" s="425">
        <v>4</v>
      </c>
      <c r="I307" s="425">
        <v>6</v>
      </c>
      <c r="J307" s="425">
        <v>3</v>
      </c>
      <c r="K307" s="425">
        <v>3</v>
      </c>
      <c r="L307" s="392">
        <v>1</v>
      </c>
    </row>
    <row r="308" spans="1:12" ht="12.75">
      <c r="A308" s="385"/>
      <c r="B308" s="424"/>
      <c r="C308" s="424"/>
      <c r="D308" s="424"/>
      <c r="E308" s="425"/>
      <c r="F308" s="425"/>
      <c r="G308" s="425"/>
      <c r="H308" s="425"/>
      <c r="I308" s="425"/>
      <c r="J308" s="425"/>
      <c r="K308" s="425"/>
      <c r="L308" s="392"/>
    </row>
    <row r="309" spans="1:12" ht="12.75">
      <c r="A309" s="387" t="s">
        <v>23</v>
      </c>
      <c r="B309" s="426">
        <v>1</v>
      </c>
      <c r="C309" s="426">
        <v>8</v>
      </c>
      <c r="D309" s="426">
        <v>1</v>
      </c>
      <c r="E309" s="427">
        <v>1</v>
      </c>
      <c r="F309" s="427">
        <v>2</v>
      </c>
      <c r="G309" s="427"/>
      <c r="H309" s="427"/>
      <c r="I309" s="427"/>
      <c r="J309" s="427"/>
      <c r="K309" s="427">
        <v>2</v>
      </c>
      <c r="L309" s="395">
        <v>6</v>
      </c>
    </row>
    <row r="310" spans="1:12" ht="12.75">
      <c r="A310" s="360" t="s">
        <v>17</v>
      </c>
      <c r="B310" s="361"/>
      <c r="C310" s="361"/>
      <c r="D310" s="361"/>
      <c r="E310" s="130"/>
      <c r="F310" s="130"/>
      <c r="G310" s="130"/>
      <c r="H310" s="130"/>
      <c r="I310" s="130"/>
      <c r="J310" s="130"/>
      <c r="K310" s="130"/>
      <c r="L310" s="130"/>
    </row>
    <row r="311" spans="1:12" ht="12.75">
      <c r="A311" s="171" t="s">
        <v>17</v>
      </c>
      <c r="B311" s="428"/>
      <c r="C311" s="428"/>
      <c r="D311" s="428"/>
      <c r="E311" s="171"/>
      <c r="F311" s="171"/>
      <c r="G311" s="171"/>
      <c r="H311" s="171"/>
      <c r="I311" s="171"/>
      <c r="J311" s="171"/>
      <c r="K311" s="171"/>
      <c r="L311" s="171"/>
    </row>
    <row r="312" spans="1:12" ht="12.75">
      <c r="A312" s="112" t="s">
        <v>17</v>
      </c>
      <c r="B312" s="124"/>
      <c r="C312" s="124"/>
      <c r="D312" s="124"/>
      <c r="E312" s="114"/>
      <c r="F312" s="114"/>
      <c r="G312" s="114"/>
      <c r="H312" s="114"/>
      <c r="I312" s="114"/>
      <c r="J312" s="114"/>
      <c r="K312" s="114"/>
      <c r="L312" s="114"/>
    </row>
    <row r="313" spans="1:12" ht="12.75">
      <c r="A313" s="116" t="s">
        <v>604</v>
      </c>
      <c r="E313" s="118"/>
      <c r="F313" s="118"/>
      <c r="G313" s="118"/>
      <c r="H313" s="118"/>
      <c r="I313" s="118"/>
      <c r="J313" s="118"/>
      <c r="K313" s="118"/>
      <c r="L313" s="118"/>
    </row>
    <row r="314" ht="12.75">
      <c r="A314" s="120" t="s">
        <v>17</v>
      </c>
    </row>
    <row r="315" spans="1:12" ht="12.75">
      <c r="A315" s="120" t="s">
        <v>576</v>
      </c>
      <c r="B315" s="117" t="s">
        <v>19</v>
      </c>
      <c r="C315" s="118">
        <v>684</v>
      </c>
      <c r="D315" s="118">
        <v>610</v>
      </c>
      <c r="E315" s="121">
        <v>295</v>
      </c>
      <c r="F315" s="121">
        <v>308</v>
      </c>
      <c r="G315" s="121">
        <v>25</v>
      </c>
      <c r="H315" s="121">
        <v>90</v>
      </c>
      <c r="I315" s="121">
        <v>141</v>
      </c>
      <c r="J315" s="121">
        <v>140</v>
      </c>
      <c r="K315" s="121">
        <v>112</v>
      </c>
      <c r="L315" s="121">
        <v>90</v>
      </c>
    </row>
    <row r="316" spans="1:2" ht="12.75">
      <c r="A316" s="120" t="s">
        <v>17</v>
      </c>
      <c r="B316" s="117"/>
    </row>
    <row r="317" spans="1:12" ht="12.75">
      <c r="A317" s="383" t="s">
        <v>605</v>
      </c>
      <c r="B317" s="429" t="s">
        <v>19</v>
      </c>
      <c r="C317" s="422">
        <v>50</v>
      </c>
      <c r="D317" s="422">
        <v>51</v>
      </c>
      <c r="E317" s="423">
        <v>52</v>
      </c>
      <c r="F317" s="423">
        <v>49</v>
      </c>
      <c r="G317" s="423">
        <v>52</v>
      </c>
      <c r="H317" s="423">
        <v>41</v>
      </c>
      <c r="I317" s="423">
        <v>44</v>
      </c>
      <c r="J317" s="423">
        <v>48</v>
      </c>
      <c r="K317" s="423">
        <v>59</v>
      </c>
      <c r="L317" s="389">
        <v>61</v>
      </c>
    </row>
    <row r="318" spans="1:12" ht="12.75">
      <c r="A318" s="387" t="s">
        <v>606</v>
      </c>
      <c r="B318" s="431"/>
      <c r="C318" s="426"/>
      <c r="D318" s="426"/>
      <c r="E318" s="427"/>
      <c r="F318" s="427"/>
      <c r="G318" s="427"/>
      <c r="H318" s="427"/>
      <c r="I318" s="427"/>
      <c r="J318" s="427"/>
      <c r="K318" s="427"/>
      <c r="L318" s="395"/>
    </row>
    <row r="319" spans="1:12" ht="12.75">
      <c r="A319" s="383" t="s">
        <v>607</v>
      </c>
      <c r="B319" s="429" t="s">
        <v>19</v>
      </c>
      <c r="C319" s="422">
        <v>29</v>
      </c>
      <c r="D319" s="422">
        <v>35</v>
      </c>
      <c r="E319" s="423">
        <v>33</v>
      </c>
      <c r="F319" s="423">
        <v>37</v>
      </c>
      <c r="G319" s="423">
        <v>33</v>
      </c>
      <c r="H319" s="423">
        <v>45</v>
      </c>
      <c r="I319" s="423">
        <v>41</v>
      </c>
      <c r="J319" s="423">
        <v>34</v>
      </c>
      <c r="K319" s="423">
        <v>29</v>
      </c>
      <c r="L319" s="389">
        <v>25</v>
      </c>
    </row>
    <row r="320" spans="1:12" ht="12.75">
      <c r="A320" s="385" t="s">
        <v>608</v>
      </c>
      <c r="B320" s="430" t="s">
        <v>19</v>
      </c>
      <c r="C320" s="424">
        <v>3</v>
      </c>
      <c r="D320" s="424">
        <v>4</v>
      </c>
      <c r="E320" s="425">
        <v>5</v>
      </c>
      <c r="F320" s="425">
        <v>3</v>
      </c>
      <c r="G320" s="425">
        <v>11</v>
      </c>
      <c r="H320" s="425">
        <v>5</v>
      </c>
      <c r="I320" s="425">
        <v>4</v>
      </c>
      <c r="J320" s="425">
        <v>6</v>
      </c>
      <c r="K320" s="425"/>
      <c r="L320" s="392">
        <v>4</v>
      </c>
    </row>
    <row r="321" spans="1:12" ht="12.75">
      <c r="A321" s="385" t="s">
        <v>43</v>
      </c>
      <c r="B321" s="430" t="s">
        <v>19</v>
      </c>
      <c r="C321" s="424">
        <v>11</v>
      </c>
      <c r="D321" s="424">
        <v>10</v>
      </c>
      <c r="E321" s="425">
        <v>9</v>
      </c>
      <c r="F321" s="425">
        <v>11</v>
      </c>
      <c r="G321" s="425">
        <v>3</v>
      </c>
      <c r="H321" s="425">
        <v>8</v>
      </c>
      <c r="I321" s="425">
        <v>12</v>
      </c>
      <c r="J321" s="425">
        <v>12</v>
      </c>
      <c r="K321" s="425">
        <v>12</v>
      </c>
      <c r="L321" s="392">
        <v>6</v>
      </c>
    </row>
    <row r="322" spans="1:12" ht="12.75">
      <c r="A322" s="385"/>
      <c r="B322" s="430"/>
      <c r="C322" s="424"/>
      <c r="D322" s="424"/>
      <c r="E322" s="425"/>
      <c r="F322" s="425"/>
      <c r="G322" s="425"/>
      <c r="H322" s="425"/>
      <c r="I322" s="425"/>
      <c r="J322" s="425"/>
      <c r="K322" s="425"/>
      <c r="L322" s="392"/>
    </row>
    <row r="323" spans="1:12" ht="12.75">
      <c r="A323" s="387" t="s">
        <v>23</v>
      </c>
      <c r="B323" s="431" t="s">
        <v>19</v>
      </c>
      <c r="C323" s="426">
        <v>7</v>
      </c>
      <c r="D323" s="426">
        <v>1</v>
      </c>
      <c r="E323" s="427">
        <v>1</v>
      </c>
      <c r="F323" s="427">
        <v>0</v>
      </c>
      <c r="G323" s="427"/>
      <c r="H323" s="427">
        <v>1</v>
      </c>
      <c r="I323" s="427"/>
      <c r="J323" s="427"/>
      <c r="K323" s="427"/>
      <c r="L323" s="395">
        <v>4</v>
      </c>
    </row>
    <row r="324" spans="1:12" ht="12.75">
      <c r="A324" s="360" t="s">
        <v>17</v>
      </c>
      <c r="B324" s="361"/>
      <c r="C324" s="361"/>
      <c r="D324" s="361"/>
      <c r="E324" s="130"/>
      <c r="F324" s="130"/>
      <c r="G324" s="130"/>
      <c r="H324" s="130"/>
      <c r="I324" s="130"/>
      <c r="J324" s="130"/>
      <c r="K324" s="130"/>
      <c r="L324" s="130"/>
    </row>
    <row r="325" spans="1:12" ht="12.75">
      <c r="A325" s="171" t="s">
        <v>17</v>
      </c>
      <c r="B325" s="428"/>
      <c r="C325" s="428"/>
      <c r="D325" s="428"/>
      <c r="E325" s="171"/>
      <c r="F325" s="171"/>
      <c r="G325" s="171"/>
      <c r="H325" s="171"/>
      <c r="I325" s="171"/>
      <c r="J325" s="171"/>
      <c r="K325" s="171"/>
      <c r="L325" s="171"/>
    </row>
    <row r="326" spans="1:12" ht="12.75">
      <c r="A326" s="112" t="s">
        <v>17</v>
      </c>
      <c r="B326" s="124"/>
      <c r="C326" s="124"/>
      <c r="D326" s="124"/>
      <c r="E326" s="114"/>
      <c r="F326" s="114"/>
      <c r="G326" s="114"/>
      <c r="H326" s="114"/>
      <c r="I326" s="114"/>
      <c r="J326" s="114"/>
      <c r="K326" s="114"/>
      <c r="L326" s="114"/>
    </row>
    <row r="327" spans="1:12" ht="12.75">
      <c r="A327" s="116" t="s">
        <v>609</v>
      </c>
      <c r="E327" s="118"/>
      <c r="F327" s="118"/>
      <c r="G327" s="118"/>
      <c r="H327" s="118"/>
      <c r="I327" s="118"/>
      <c r="J327" s="118"/>
      <c r="K327" s="118"/>
      <c r="L327" s="118"/>
    </row>
    <row r="328" ht="12.75">
      <c r="A328" s="120" t="s">
        <v>17</v>
      </c>
    </row>
    <row r="329" spans="1:12" ht="12.75">
      <c r="A329" s="120" t="s">
        <v>576</v>
      </c>
      <c r="B329" s="118">
        <v>646</v>
      </c>
      <c r="C329" s="118">
        <v>684</v>
      </c>
      <c r="D329" s="118">
        <v>610</v>
      </c>
      <c r="E329" s="121">
        <v>295</v>
      </c>
      <c r="F329" s="121">
        <v>308</v>
      </c>
      <c r="G329" s="121">
        <v>25</v>
      </c>
      <c r="H329" s="121">
        <v>90</v>
      </c>
      <c r="I329" s="121">
        <v>141</v>
      </c>
      <c r="J329" s="121">
        <v>140</v>
      </c>
      <c r="K329" s="121">
        <v>112</v>
      </c>
      <c r="L329" s="121">
        <v>90</v>
      </c>
    </row>
    <row r="330" ht="12.75">
      <c r="A330" s="120" t="s">
        <v>17</v>
      </c>
    </row>
    <row r="331" spans="1:12" ht="12.75">
      <c r="A331" s="387" t="s">
        <v>610</v>
      </c>
      <c r="B331" s="426"/>
      <c r="C331" s="426"/>
      <c r="D331" s="426"/>
      <c r="E331" s="427"/>
      <c r="F331" s="427"/>
      <c r="G331" s="427"/>
      <c r="H331" s="427"/>
      <c r="I331" s="427"/>
      <c r="J331" s="427"/>
      <c r="K331" s="427"/>
      <c r="L331" s="395"/>
    </row>
    <row r="332" spans="1:12" ht="12.75">
      <c r="A332" s="383" t="s">
        <v>611</v>
      </c>
      <c r="B332" s="422">
        <v>74</v>
      </c>
      <c r="C332" s="422">
        <v>70</v>
      </c>
      <c r="D332" s="422">
        <v>79</v>
      </c>
      <c r="E332" s="423">
        <v>80</v>
      </c>
      <c r="F332" s="423">
        <v>79</v>
      </c>
      <c r="G332" s="423">
        <v>73</v>
      </c>
      <c r="H332" s="423">
        <v>78</v>
      </c>
      <c r="I332" s="423">
        <v>81</v>
      </c>
      <c r="J332" s="423">
        <v>80</v>
      </c>
      <c r="K332" s="423">
        <v>88</v>
      </c>
      <c r="L332" s="389">
        <v>71</v>
      </c>
    </row>
    <row r="333" spans="1:12" ht="12.75">
      <c r="A333" s="387" t="s">
        <v>610</v>
      </c>
      <c r="B333" s="426"/>
      <c r="C333" s="426"/>
      <c r="D333" s="426"/>
      <c r="E333" s="427"/>
      <c r="F333" s="427"/>
      <c r="G333" s="427"/>
      <c r="H333" s="427"/>
      <c r="I333" s="427"/>
      <c r="J333" s="427"/>
      <c r="K333" s="427"/>
      <c r="L333" s="395"/>
    </row>
    <row r="334" spans="1:12" ht="12.75">
      <c r="A334" s="383" t="s">
        <v>612</v>
      </c>
      <c r="B334" s="422">
        <v>7</v>
      </c>
      <c r="C334" s="422">
        <v>8</v>
      </c>
      <c r="D334" s="422">
        <v>9</v>
      </c>
      <c r="E334" s="423">
        <v>9</v>
      </c>
      <c r="F334" s="423">
        <v>8</v>
      </c>
      <c r="G334" s="423">
        <v>14</v>
      </c>
      <c r="H334" s="423">
        <v>10</v>
      </c>
      <c r="I334" s="423">
        <v>7</v>
      </c>
      <c r="J334" s="423">
        <v>7</v>
      </c>
      <c r="K334" s="423">
        <v>7</v>
      </c>
      <c r="L334" s="389">
        <v>16</v>
      </c>
    </row>
    <row r="335" spans="1:12" ht="12.75">
      <c r="A335" s="387" t="s">
        <v>613</v>
      </c>
      <c r="B335" s="426"/>
      <c r="C335" s="426"/>
      <c r="D335" s="426"/>
      <c r="E335" s="427"/>
      <c r="F335" s="427"/>
      <c r="G335" s="427"/>
      <c r="H335" s="427"/>
      <c r="I335" s="427"/>
      <c r="J335" s="427"/>
      <c r="K335" s="427"/>
      <c r="L335" s="395"/>
    </row>
    <row r="336" spans="1:12" ht="12.75">
      <c r="A336" s="383" t="s">
        <v>614</v>
      </c>
      <c r="B336" s="422">
        <v>6</v>
      </c>
      <c r="C336" s="422">
        <v>5</v>
      </c>
      <c r="D336" s="422">
        <v>4</v>
      </c>
      <c r="E336" s="423">
        <v>3</v>
      </c>
      <c r="F336" s="423">
        <v>5</v>
      </c>
      <c r="G336" s="423">
        <v>3</v>
      </c>
      <c r="H336" s="423">
        <v>6</v>
      </c>
      <c r="I336" s="423">
        <v>4</v>
      </c>
      <c r="J336" s="423">
        <v>3</v>
      </c>
      <c r="K336" s="423">
        <v>2</v>
      </c>
      <c r="L336" s="389">
        <v>5</v>
      </c>
    </row>
    <row r="337" spans="1:12" ht="12.75">
      <c r="A337" s="387" t="s">
        <v>615</v>
      </c>
      <c r="B337" s="426"/>
      <c r="C337" s="426"/>
      <c r="D337" s="426"/>
      <c r="E337" s="427"/>
      <c r="F337" s="427"/>
      <c r="G337" s="427"/>
      <c r="H337" s="427"/>
      <c r="I337" s="427"/>
      <c r="J337" s="427"/>
      <c r="K337" s="427"/>
      <c r="L337" s="395"/>
    </row>
    <row r="338" spans="1:12" ht="12.75">
      <c r="A338" s="383" t="s">
        <v>616</v>
      </c>
      <c r="B338" s="422">
        <v>2</v>
      </c>
      <c r="C338" s="422">
        <v>1</v>
      </c>
      <c r="D338" s="422">
        <v>1</v>
      </c>
      <c r="E338" s="423">
        <v>0</v>
      </c>
      <c r="F338" s="423">
        <v>1</v>
      </c>
      <c r="G338" s="423"/>
      <c r="H338" s="423">
        <v>1</v>
      </c>
      <c r="I338" s="423">
        <v>2</v>
      </c>
      <c r="J338" s="423">
        <v>1</v>
      </c>
      <c r="K338" s="423"/>
      <c r="L338" s="389"/>
    </row>
    <row r="339" spans="1:12" ht="12.75">
      <c r="A339" s="385" t="s">
        <v>43</v>
      </c>
      <c r="B339" s="424">
        <v>10</v>
      </c>
      <c r="C339" s="424">
        <v>9</v>
      </c>
      <c r="D339" s="424">
        <v>6</v>
      </c>
      <c r="E339" s="425">
        <v>6</v>
      </c>
      <c r="F339" s="425">
        <v>6</v>
      </c>
      <c r="G339" s="425">
        <v>10</v>
      </c>
      <c r="H339" s="425">
        <v>5</v>
      </c>
      <c r="I339" s="425">
        <v>6</v>
      </c>
      <c r="J339" s="425">
        <v>9</v>
      </c>
      <c r="K339" s="425">
        <v>3</v>
      </c>
      <c r="L339" s="392">
        <v>5</v>
      </c>
    </row>
    <row r="340" spans="1:12" ht="12.75">
      <c r="A340" s="385"/>
      <c r="B340" s="424"/>
      <c r="C340" s="424"/>
      <c r="D340" s="424"/>
      <c r="E340" s="425"/>
      <c r="F340" s="425"/>
      <c r="G340" s="425"/>
      <c r="H340" s="425"/>
      <c r="I340" s="425"/>
      <c r="J340" s="425"/>
      <c r="K340" s="425"/>
      <c r="L340" s="392"/>
    </row>
    <row r="341" spans="1:12" ht="12.75">
      <c r="A341" s="387" t="s">
        <v>23</v>
      </c>
      <c r="B341" s="426">
        <v>1</v>
      </c>
      <c r="C341" s="426">
        <v>7</v>
      </c>
      <c r="D341" s="426">
        <v>0</v>
      </c>
      <c r="E341" s="427">
        <v>1</v>
      </c>
      <c r="F341" s="427">
        <v>0</v>
      </c>
      <c r="G341" s="427"/>
      <c r="H341" s="427">
        <v>1</v>
      </c>
      <c r="I341" s="427"/>
      <c r="J341" s="427"/>
      <c r="K341" s="427"/>
      <c r="L341" s="395">
        <v>2</v>
      </c>
    </row>
    <row r="342" spans="1:12" ht="12.75">
      <c r="A342" s="360" t="s">
        <v>17</v>
      </c>
      <c r="B342" s="361"/>
      <c r="C342" s="361"/>
      <c r="D342" s="361"/>
      <c r="E342" s="130"/>
      <c r="F342" s="130"/>
      <c r="G342" s="130"/>
      <c r="H342" s="130"/>
      <c r="I342" s="130"/>
      <c r="J342" s="130"/>
      <c r="K342" s="130"/>
      <c r="L342" s="130"/>
    </row>
    <row r="343" spans="1:12" ht="12.75">
      <c r="A343" s="171"/>
      <c r="B343" s="428"/>
      <c r="C343" s="428"/>
      <c r="D343" s="428"/>
      <c r="E343" s="171"/>
      <c r="F343" s="171"/>
      <c r="G343" s="171"/>
      <c r="H343" s="171"/>
      <c r="I343" s="171"/>
      <c r="J343" s="171"/>
      <c r="K343" s="171"/>
      <c r="L343" s="171"/>
    </row>
    <row r="344" spans="1:12" ht="12.75">
      <c r="A344" s="112" t="s">
        <v>17</v>
      </c>
      <c r="B344" s="124"/>
      <c r="C344" s="124"/>
      <c r="D344" s="124"/>
      <c r="E344" s="114"/>
      <c r="F344" s="114"/>
      <c r="G344" s="114"/>
      <c r="H344" s="114"/>
      <c r="I344" s="114"/>
      <c r="J344" s="114"/>
      <c r="K344" s="114"/>
      <c r="L344" s="114"/>
    </row>
    <row r="345" spans="1:12" ht="12.75">
      <c r="A345" s="116" t="s">
        <v>617</v>
      </c>
      <c r="E345" s="118"/>
      <c r="F345" s="118"/>
      <c r="G345" s="118"/>
      <c r="H345" s="118"/>
      <c r="I345" s="118"/>
      <c r="J345" s="118"/>
      <c r="K345" s="118"/>
      <c r="L345" s="118"/>
    </row>
    <row r="346" ht="12.75">
      <c r="A346" s="120" t="s">
        <v>17</v>
      </c>
    </row>
    <row r="347" spans="1:12" ht="12.75">
      <c r="A347" s="120" t="s">
        <v>18</v>
      </c>
      <c r="B347" s="118">
        <v>1746</v>
      </c>
      <c r="C347" s="118">
        <v>1837</v>
      </c>
      <c r="D347" s="118">
        <v>1669</v>
      </c>
      <c r="E347" s="121">
        <v>829</v>
      </c>
      <c r="F347" s="121">
        <v>811</v>
      </c>
      <c r="G347" s="121">
        <v>101</v>
      </c>
      <c r="H347" s="121">
        <v>217</v>
      </c>
      <c r="I347" s="121">
        <v>309</v>
      </c>
      <c r="J347" s="121">
        <v>300</v>
      </c>
      <c r="K347" s="121">
        <v>320</v>
      </c>
      <c r="L347" s="121">
        <v>359</v>
      </c>
    </row>
    <row r="348" ht="12.75">
      <c r="A348" s="120" t="s">
        <v>17</v>
      </c>
    </row>
    <row r="349" spans="1:12" ht="12.75">
      <c r="A349" s="383" t="s">
        <v>20</v>
      </c>
      <c r="B349" s="422">
        <v>48</v>
      </c>
      <c r="C349" s="422">
        <v>53</v>
      </c>
      <c r="D349" s="422">
        <v>46</v>
      </c>
      <c r="E349" s="423">
        <v>47</v>
      </c>
      <c r="F349" s="423">
        <v>45</v>
      </c>
      <c r="G349" s="423">
        <v>31</v>
      </c>
      <c r="H349" s="423">
        <v>48</v>
      </c>
      <c r="I349" s="423">
        <v>53</v>
      </c>
      <c r="J349" s="423">
        <v>55</v>
      </c>
      <c r="K349" s="423">
        <v>47</v>
      </c>
      <c r="L349" s="389">
        <v>34</v>
      </c>
    </row>
    <row r="350" spans="1:12" ht="12.75">
      <c r="A350" s="385" t="s">
        <v>21</v>
      </c>
      <c r="B350" s="424">
        <v>22</v>
      </c>
      <c r="C350" s="424">
        <v>26</v>
      </c>
      <c r="D350" s="424">
        <v>23</v>
      </c>
      <c r="E350" s="425">
        <v>25</v>
      </c>
      <c r="F350" s="425">
        <v>21</v>
      </c>
      <c r="G350" s="425">
        <v>19</v>
      </c>
      <c r="H350" s="425">
        <v>26</v>
      </c>
      <c r="I350" s="425">
        <v>28</v>
      </c>
      <c r="J350" s="425">
        <v>27</v>
      </c>
      <c r="K350" s="425">
        <v>25</v>
      </c>
      <c r="L350" s="392">
        <v>14</v>
      </c>
    </row>
    <row r="351" spans="1:12" ht="12.75">
      <c r="A351" s="387" t="s">
        <v>618</v>
      </c>
      <c r="B351" s="426"/>
      <c r="C351" s="426"/>
      <c r="D351" s="426"/>
      <c r="E351" s="427"/>
      <c r="F351" s="427"/>
      <c r="G351" s="427"/>
      <c r="H351" s="427"/>
      <c r="I351" s="427"/>
      <c r="J351" s="427"/>
      <c r="K351" s="427"/>
      <c r="L351" s="395"/>
    </row>
    <row r="352" spans="1:12" ht="12.75">
      <c r="A352" s="383" t="s">
        <v>619</v>
      </c>
      <c r="B352" s="422">
        <v>26</v>
      </c>
      <c r="C352" s="422">
        <v>26</v>
      </c>
      <c r="D352" s="422">
        <v>22</v>
      </c>
      <c r="E352" s="423">
        <v>22</v>
      </c>
      <c r="F352" s="423">
        <v>23</v>
      </c>
      <c r="G352" s="423">
        <v>13</v>
      </c>
      <c r="H352" s="423">
        <v>22</v>
      </c>
      <c r="I352" s="423">
        <v>25</v>
      </c>
      <c r="J352" s="423">
        <v>29</v>
      </c>
      <c r="K352" s="423">
        <v>22</v>
      </c>
      <c r="L352" s="389">
        <v>19</v>
      </c>
    </row>
    <row r="353" spans="1:12" ht="12.75">
      <c r="A353" s="385" t="s">
        <v>22</v>
      </c>
      <c r="B353" s="424">
        <v>46</v>
      </c>
      <c r="C353" s="424">
        <v>41</v>
      </c>
      <c r="D353" s="424">
        <v>47</v>
      </c>
      <c r="E353" s="425">
        <v>45</v>
      </c>
      <c r="F353" s="425">
        <v>49</v>
      </c>
      <c r="G353" s="425">
        <v>56</v>
      </c>
      <c r="H353" s="425">
        <v>39</v>
      </c>
      <c r="I353" s="425">
        <v>40</v>
      </c>
      <c r="J353" s="425">
        <v>43</v>
      </c>
      <c r="K353" s="425">
        <v>47</v>
      </c>
      <c r="L353" s="392">
        <v>58</v>
      </c>
    </row>
    <row r="354" spans="1:12" ht="12.75">
      <c r="A354" s="385"/>
      <c r="B354" s="424"/>
      <c r="C354" s="424"/>
      <c r="D354" s="424"/>
      <c r="E354" s="425"/>
      <c r="F354" s="425"/>
      <c r="G354" s="425"/>
      <c r="H354" s="425"/>
      <c r="I354" s="425"/>
      <c r="J354" s="425"/>
      <c r="K354" s="425"/>
      <c r="L354" s="392"/>
    </row>
    <row r="355" spans="1:12" ht="12.75">
      <c r="A355" s="385" t="s">
        <v>23</v>
      </c>
      <c r="B355" s="424">
        <v>1</v>
      </c>
      <c r="C355" s="424">
        <v>1</v>
      </c>
      <c r="D355" s="424">
        <v>1</v>
      </c>
      <c r="E355" s="425">
        <v>2</v>
      </c>
      <c r="F355" s="425">
        <v>1</v>
      </c>
      <c r="G355" s="425">
        <v>1</v>
      </c>
      <c r="H355" s="425">
        <v>0</v>
      </c>
      <c r="I355" s="425">
        <v>1</v>
      </c>
      <c r="J355" s="425">
        <v>1</v>
      </c>
      <c r="K355" s="425"/>
      <c r="L355" s="392">
        <v>3</v>
      </c>
    </row>
    <row r="356" spans="1:12" ht="12.75">
      <c r="A356" s="387" t="s">
        <v>559</v>
      </c>
      <c r="B356" s="426">
        <v>5</v>
      </c>
      <c r="C356" s="426">
        <v>6</v>
      </c>
      <c r="D356" s="426">
        <v>7</v>
      </c>
      <c r="E356" s="427">
        <v>7</v>
      </c>
      <c r="F356" s="427">
        <v>6</v>
      </c>
      <c r="G356" s="427">
        <v>12</v>
      </c>
      <c r="H356" s="427">
        <v>13</v>
      </c>
      <c r="I356" s="427">
        <v>6</v>
      </c>
      <c r="J356" s="427">
        <v>1</v>
      </c>
      <c r="K356" s="427">
        <v>6</v>
      </c>
      <c r="L356" s="395">
        <v>4</v>
      </c>
    </row>
    <row r="357" spans="1:12" ht="12.75">
      <c r="A357" s="360" t="s">
        <v>17</v>
      </c>
      <c r="B357" s="361"/>
      <c r="C357" s="361"/>
      <c r="D357" s="361"/>
      <c r="E357" s="130"/>
      <c r="F357" s="130"/>
      <c r="G357" s="130"/>
      <c r="H357" s="130"/>
      <c r="I357" s="130"/>
      <c r="J357" s="130"/>
      <c r="K357" s="130"/>
      <c r="L357" s="130"/>
    </row>
    <row r="358" spans="1:12" ht="12.75">
      <c r="A358" s="171" t="s">
        <v>17</v>
      </c>
      <c r="B358" s="428"/>
      <c r="C358" s="428"/>
      <c r="D358" s="428"/>
      <c r="E358" s="171"/>
      <c r="F358" s="171"/>
      <c r="G358" s="171"/>
      <c r="H358" s="171"/>
      <c r="I358" s="171"/>
      <c r="J358" s="171"/>
      <c r="K358" s="171"/>
      <c r="L358" s="171"/>
    </row>
    <row r="359" spans="1:12" ht="12.75">
      <c r="A359" s="112" t="s">
        <v>17</v>
      </c>
      <c r="B359" s="124"/>
      <c r="C359" s="124"/>
      <c r="D359" s="124"/>
      <c r="E359" s="114"/>
      <c r="F359" s="114"/>
      <c r="G359" s="114"/>
      <c r="H359" s="114"/>
      <c r="I359" s="114"/>
      <c r="J359" s="114"/>
      <c r="K359" s="114"/>
      <c r="L359" s="114"/>
    </row>
    <row r="360" spans="1:12" ht="12.75">
      <c r="A360" s="116" t="s">
        <v>620</v>
      </c>
      <c r="E360" s="118"/>
      <c r="F360" s="118"/>
      <c r="G360" s="118"/>
      <c r="H360" s="118"/>
      <c r="I360" s="118"/>
      <c r="J360" s="118"/>
      <c r="K360" s="118"/>
      <c r="L360" s="118"/>
    </row>
    <row r="361" ht="12.75">
      <c r="A361" s="120" t="s">
        <v>17</v>
      </c>
    </row>
    <row r="362" spans="1:12" ht="12.75">
      <c r="A362" s="120" t="s">
        <v>506</v>
      </c>
      <c r="B362" s="118">
        <v>1654</v>
      </c>
      <c r="C362" s="118">
        <v>1735</v>
      </c>
      <c r="D362" s="118">
        <v>1558</v>
      </c>
      <c r="E362" s="121">
        <v>774</v>
      </c>
      <c r="F362" s="121">
        <v>764</v>
      </c>
      <c r="G362" s="121">
        <v>89</v>
      </c>
      <c r="H362" s="121">
        <v>189</v>
      </c>
      <c r="I362" s="121">
        <v>290</v>
      </c>
      <c r="J362" s="121">
        <v>297</v>
      </c>
      <c r="K362" s="121">
        <v>301</v>
      </c>
      <c r="L362" s="121">
        <v>344</v>
      </c>
    </row>
    <row r="363" ht="12.75">
      <c r="A363" s="120" t="s">
        <v>17</v>
      </c>
    </row>
    <row r="364" spans="1:12" ht="12.75">
      <c r="A364" s="383" t="s">
        <v>20</v>
      </c>
      <c r="B364" s="422">
        <v>4</v>
      </c>
      <c r="C364" s="422">
        <v>3</v>
      </c>
      <c r="D364" s="422">
        <v>2</v>
      </c>
      <c r="E364" s="423">
        <v>2</v>
      </c>
      <c r="F364" s="423">
        <v>2</v>
      </c>
      <c r="G364" s="423">
        <v>1</v>
      </c>
      <c r="H364" s="423">
        <v>0</v>
      </c>
      <c r="I364" s="423">
        <v>2</v>
      </c>
      <c r="J364" s="423">
        <v>3</v>
      </c>
      <c r="K364" s="423">
        <v>3</v>
      </c>
      <c r="L364" s="389">
        <v>1</v>
      </c>
    </row>
    <row r="365" spans="1:12" ht="12.75">
      <c r="A365" s="385" t="s">
        <v>22</v>
      </c>
      <c r="B365" s="424">
        <v>45</v>
      </c>
      <c r="C365" s="424">
        <v>51</v>
      </c>
      <c r="D365" s="424">
        <v>46</v>
      </c>
      <c r="E365" s="425">
        <v>48</v>
      </c>
      <c r="F365" s="425">
        <v>44</v>
      </c>
      <c r="G365" s="425">
        <v>30</v>
      </c>
      <c r="H365" s="425">
        <v>54</v>
      </c>
      <c r="I365" s="425">
        <v>53</v>
      </c>
      <c r="J365" s="425">
        <v>53</v>
      </c>
      <c r="K365" s="425">
        <v>46</v>
      </c>
      <c r="L365" s="392">
        <v>32</v>
      </c>
    </row>
    <row r="366" spans="1:12" ht="12.75">
      <c r="A366" s="385" t="s">
        <v>43</v>
      </c>
      <c r="B366" s="424">
        <v>1</v>
      </c>
      <c r="C366" s="424">
        <v>0</v>
      </c>
      <c r="D366" s="424">
        <v>0</v>
      </c>
      <c r="E366" s="425"/>
      <c r="F366" s="425">
        <v>1</v>
      </c>
      <c r="G366" s="425">
        <v>1</v>
      </c>
      <c r="H366" s="425">
        <v>0</v>
      </c>
      <c r="I366" s="425">
        <v>0</v>
      </c>
      <c r="J366" s="425"/>
      <c r="K366" s="425"/>
      <c r="L366" s="392">
        <v>0</v>
      </c>
    </row>
    <row r="367" spans="1:12" ht="12.75">
      <c r="A367" s="385"/>
      <c r="B367" s="424"/>
      <c r="C367" s="424"/>
      <c r="D367" s="424"/>
      <c r="E367" s="425"/>
      <c r="F367" s="425"/>
      <c r="G367" s="425"/>
      <c r="H367" s="425"/>
      <c r="I367" s="425"/>
      <c r="J367" s="425"/>
      <c r="K367" s="425"/>
      <c r="L367" s="392"/>
    </row>
    <row r="368" spans="1:12" ht="12.75">
      <c r="A368" s="385" t="s">
        <v>23</v>
      </c>
      <c r="B368" s="424">
        <v>0</v>
      </c>
      <c r="C368" s="424">
        <v>1</v>
      </c>
      <c r="D368" s="424">
        <v>1</v>
      </c>
      <c r="E368" s="425">
        <v>1</v>
      </c>
      <c r="F368" s="425">
        <v>1</v>
      </c>
      <c r="G368" s="425">
        <v>3</v>
      </c>
      <c r="H368" s="425"/>
      <c r="I368" s="425"/>
      <c r="J368" s="425">
        <v>0</v>
      </c>
      <c r="K368" s="425">
        <v>1</v>
      </c>
      <c r="L368" s="392">
        <v>2</v>
      </c>
    </row>
    <row r="369" spans="1:12" ht="12.75">
      <c r="A369" s="387" t="s">
        <v>621</v>
      </c>
      <c r="B369" s="426">
        <v>49</v>
      </c>
      <c r="C369" s="426">
        <v>44</v>
      </c>
      <c r="D369" s="426">
        <v>51</v>
      </c>
      <c r="E369" s="427">
        <v>49</v>
      </c>
      <c r="F369" s="427">
        <v>53</v>
      </c>
      <c r="G369" s="427">
        <v>65</v>
      </c>
      <c r="H369" s="427">
        <v>45</v>
      </c>
      <c r="I369" s="427">
        <v>44</v>
      </c>
      <c r="J369" s="427">
        <v>44</v>
      </c>
      <c r="K369" s="427">
        <v>50</v>
      </c>
      <c r="L369" s="395">
        <v>65</v>
      </c>
    </row>
    <row r="370" spans="1:12" ht="12.75">
      <c r="A370" s="360" t="s">
        <v>17</v>
      </c>
      <c r="B370" s="361"/>
      <c r="C370" s="361"/>
      <c r="D370" s="361"/>
      <c r="E370" s="130"/>
      <c r="F370" s="130"/>
      <c r="G370" s="130"/>
      <c r="H370" s="130"/>
      <c r="I370" s="130"/>
      <c r="J370" s="130"/>
      <c r="K370" s="130"/>
      <c r="L370" s="130"/>
    </row>
    <row r="371" spans="1:12" ht="12.75">
      <c r="A371" s="171" t="s">
        <v>17</v>
      </c>
      <c r="B371" s="428"/>
      <c r="C371" s="428"/>
      <c r="D371" s="428"/>
      <c r="E371" s="171"/>
      <c r="F371" s="171"/>
      <c r="G371" s="171"/>
      <c r="H371" s="171"/>
      <c r="I371" s="171"/>
      <c r="J371" s="171"/>
      <c r="K371" s="171"/>
      <c r="L371" s="171"/>
    </row>
    <row r="372" spans="1:12" ht="12.75">
      <c r="A372" s="112" t="s">
        <v>17</v>
      </c>
      <c r="B372" s="124"/>
      <c r="C372" s="124"/>
      <c r="D372" s="124"/>
      <c r="E372" s="114"/>
      <c r="F372" s="114"/>
      <c r="G372" s="114"/>
      <c r="H372" s="114"/>
      <c r="I372" s="114"/>
      <c r="J372" s="114"/>
      <c r="K372" s="114"/>
      <c r="L372" s="114"/>
    </row>
    <row r="373" spans="1:12" ht="12.75">
      <c r="A373" s="116" t="s">
        <v>622</v>
      </c>
      <c r="E373" s="118"/>
      <c r="F373" s="118"/>
      <c r="G373" s="118"/>
      <c r="H373" s="118"/>
      <c r="I373" s="118"/>
      <c r="J373" s="118"/>
      <c r="K373" s="118"/>
      <c r="L373" s="118"/>
    </row>
    <row r="374" spans="1:12" ht="12.75">
      <c r="A374" s="162" t="s">
        <v>129</v>
      </c>
      <c r="B374" s="432"/>
      <c r="C374" s="432"/>
      <c r="D374" s="432"/>
      <c r="E374" s="432"/>
      <c r="F374" s="432"/>
      <c r="G374" s="432"/>
      <c r="H374" s="432"/>
      <c r="I374" s="432"/>
      <c r="J374" s="432"/>
      <c r="K374" s="432"/>
      <c r="L374" s="432"/>
    </row>
    <row r="375" ht="12.75">
      <c r="A375" s="120" t="s">
        <v>17</v>
      </c>
    </row>
    <row r="376" spans="1:12" ht="12.75">
      <c r="A376" s="120" t="s">
        <v>623</v>
      </c>
      <c r="B376" s="118">
        <v>72</v>
      </c>
      <c r="C376" s="118">
        <v>55</v>
      </c>
      <c r="D376" s="118">
        <v>30</v>
      </c>
      <c r="E376" s="121">
        <v>14</v>
      </c>
      <c r="F376" s="121">
        <v>15</v>
      </c>
      <c r="G376" s="121">
        <v>1</v>
      </c>
      <c r="H376" s="121">
        <v>1</v>
      </c>
      <c r="I376" s="121">
        <v>7</v>
      </c>
      <c r="J376" s="121">
        <v>9</v>
      </c>
      <c r="K376" s="121">
        <v>8</v>
      </c>
      <c r="L376" s="121">
        <v>4</v>
      </c>
    </row>
    <row r="377" ht="12.75">
      <c r="A377" s="120" t="s">
        <v>17</v>
      </c>
    </row>
    <row r="378" spans="1:12" ht="12.75">
      <c r="A378" s="383" t="s">
        <v>624</v>
      </c>
      <c r="B378" s="422">
        <v>51</v>
      </c>
      <c r="C378" s="422">
        <v>62</v>
      </c>
      <c r="D378" s="422">
        <v>37</v>
      </c>
      <c r="E378" s="423">
        <v>33</v>
      </c>
      <c r="F378" s="423">
        <v>41</v>
      </c>
      <c r="G378" s="423"/>
      <c r="H378" s="423">
        <v>100</v>
      </c>
      <c r="I378" s="423">
        <v>39</v>
      </c>
      <c r="J378" s="423">
        <v>51</v>
      </c>
      <c r="K378" s="423">
        <v>27</v>
      </c>
      <c r="L378" s="389">
        <v>26</v>
      </c>
    </row>
    <row r="379" spans="1:12" ht="12.75">
      <c r="A379" s="385" t="s">
        <v>625</v>
      </c>
      <c r="B379" s="424">
        <v>36</v>
      </c>
      <c r="C379" s="424">
        <v>41</v>
      </c>
      <c r="D379" s="424">
        <v>39</v>
      </c>
      <c r="E379" s="425">
        <v>24</v>
      </c>
      <c r="F379" s="425">
        <v>52</v>
      </c>
      <c r="G379" s="425">
        <v>50</v>
      </c>
      <c r="H379" s="425"/>
      <c r="I379" s="425">
        <v>37</v>
      </c>
      <c r="J379" s="425">
        <v>53</v>
      </c>
      <c r="K379" s="425">
        <v>45</v>
      </c>
      <c r="L379" s="392"/>
    </row>
    <row r="380" spans="1:12" ht="12.75">
      <c r="A380" s="385" t="s">
        <v>626</v>
      </c>
      <c r="B380" s="424">
        <v>39</v>
      </c>
      <c r="C380" s="424">
        <v>28</v>
      </c>
      <c r="D380" s="424">
        <v>49</v>
      </c>
      <c r="E380" s="425">
        <v>46</v>
      </c>
      <c r="F380" s="425">
        <v>51</v>
      </c>
      <c r="G380" s="425">
        <v>50</v>
      </c>
      <c r="H380" s="425"/>
      <c r="I380" s="425">
        <v>58</v>
      </c>
      <c r="J380" s="425">
        <v>49</v>
      </c>
      <c r="K380" s="425">
        <v>46</v>
      </c>
      <c r="L380" s="392">
        <v>45</v>
      </c>
    </row>
    <row r="381" spans="1:12" ht="12.75">
      <c r="A381" s="385" t="s">
        <v>627</v>
      </c>
      <c r="B381" s="424">
        <v>15</v>
      </c>
      <c r="C381" s="424">
        <v>10</v>
      </c>
      <c r="D381" s="424">
        <v>14</v>
      </c>
      <c r="E381" s="425">
        <v>14</v>
      </c>
      <c r="F381" s="425">
        <v>13</v>
      </c>
      <c r="G381" s="425"/>
      <c r="H381" s="425"/>
      <c r="I381" s="425">
        <v>12</v>
      </c>
      <c r="J381" s="425"/>
      <c r="K381" s="425">
        <v>27</v>
      </c>
      <c r="L381" s="392">
        <v>30</v>
      </c>
    </row>
    <row r="382" spans="1:12" ht="12.75">
      <c r="A382" s="385" t="s">
        <v>43</v>
      </c>
      <c r="B382" s="424">
        <v>6</v>
      </c>
      <c r="C382" s="424">
        <v>2</v>
      </c>
      <c r="D382" s="424">
        <v>10</v>
      </c>
      <c r="E382" s="425">
        <v>21</v>
      </c>
      <c r="F382" s="425"/>
      <c r="G382" s="425">
        <v>50</v>
      </c>
      <c r="H382" s="425"/>
      <c r="I382" s="425">
        <v>17</v>
      </c>
      <c r="J382" s="425">
        <v>12</v>
      </c>
      <c r="K382" s="425"/>
      <c r="L382" s="392"/>
    </row>
    <row r="383" spans="1:12" ht="12.75">
      <c r="A383" s="385"/>
      <c r="B383" s="424"/>
      <c r="C383" s="424"/>
      <c r="D383" s="424"/>
      <c r="E383" s="425"/>
      <c r="F383" s="425"/>
      <c r="G383" s="425"/>
      <c r="H383" s="425"/>
      <c r="I383" s="425"/>
      <c r="J383" s="425"/>
      <c r="K383" s="425"/>
      <c r="L383" s="392"/>
    </row>
    <row r="384" spans="1:12" ht="12.75">
      <c r="A384" s="387" t="s">
        <v>23</v>
      </c>
      <c r="B384" s="426">
        <v>1</v>
      </c>
      <c r="C384" s="426"/>
      <c r="D384" s="426"/>
      <c r="E384" s="427"/>
      <c r="F384" s="427"/>
      <c r="G384" s="427"/>
      <c r="H384" s="427"/>
      <c r="I384" s="427"/>
      <c r="J384" s="427"/>
      <c r="K384" s="427"/>
      <c r="L384" s="395"/>
    </row>
    <row r="385" spans="1:12" ht="12.75">
      <c r="A385" s="360" t="s">
        <v>17</v>
      </c>
      <c r="B385" s="361"/>
      <c r="C385" s="361"/>
      <c r="D385" s="361"/>
      <c r="E385" s="130"/>
      <c r="F385" s="130"/>
      <c r="G385" s="130"/>
      <c r="H385" s="130"/>
      <c r="I385" s="130"/>
      <c r="J385" s="130"/>
      <c r="K385" s="130"/>
      <c r="L385" s="130"/>
    </row>
    <row r="386" spans="1:12" ht="12.75">
      <c r="A386" s="171" t="s">
        <v>17</v>
      </c>
      <c r="B386" s="428"/>
      <c r="C386" s="428"/>
      <c r="D386" s="428"/>
      <c r="E386" s="171"/>
      <c r="F386" s="171"/>
      <c r="G386" s="171"/>
      <c r="H386" s="171"/>
      <c r="I386" s="171"/>
      <c r="J386" s="171"/>
      <c r="K386" s="171"/>
      <c r="L386" s="171"/>
    </row>
    <row r="387" spans="1:12" ht="12.75">
      <c r="A387" s="112" t="s">
        <v>17</v>
      </c>
      <c r="B387" s="124"/>
      <c r="C387" s="124"/>
      <c r="D387" s="124"/>
      <c r="E387" s="114"/>
      <c r="F387" s="114"/>
      <c r="G387" s="114"/>
      <c r="H387" s="114"/>
      <c r="I387" s="114"/>
      <c r="J387" s="114"/>
      <c r="K387" s="114"/>
      <c r="L387" s="114"/>
    </row>
    <row r="388" spans="1:12" ht="12.75">
      <c r="A388" s="116" t="s">
        <v>628</v>
      </c>
      <c r="E388" s="118"/>
      <c r="F388" s="118"/>
      <c r="G388" s="118"/>
      <c r="H388" s="118"/>
      <c r="I388" s="118"/>
      <c r="J388" s="118"/>
      <c r="K388" s="118"/>
      <c r="L388" s="118"/>
    </row>
    <row r="389" spans="1:12" ht="12.75">
      <c r="A389" s="162" t="s">
        <v>129</v>
      </c>
      <c r="B389" s="432"/>
      <c r="C389" s="432"/>
      <c r="D389" s="432"/>
      <c r="E389" s="432"/>
      <c r="F389" s="432"/>
      <c r="G389" s="432"/>
      <c r="H389" s="432"/>
      <c r="I389" s="432"/>
      <c r="J389" s="432"/>
      <c r="K389" s="432"/>
      <c r="L389" s="432"/>
    </row>
    <row r="390" ht="12.75">
      <c r="A390" s="120" t="s">
        <v>17</v>
      </c>
    </row>
    <row r="391" spans="1:12" ht="12.75">
      <c r="A391" s="120" t="s">
        <v>629</v>
      </c>
      <c r="B391" s="118">
        <v>590</v>
      </c>
      <c r="C391" s="118">
        <v>552</v>
      </c>
      <c r="D391" s="118">
        <v>459</v>
      </c>
      <c r="E391" s="121">
        <v>243</v>
      </c>
      <c r="F391" s="121">
        <v>209</v>
      </c>
      <c r="G391" s="121">
        <v>11</v>
      </c>
      <c r="H391" s="121">
        <v>52</v>
      </c>
      <c r="I391" s="121">
        <v>80</v>
      </c>
      <c r="J391" s="121">
        <v>83</v>
      </c>
      <c r="K391" s="121">
        <v>109</v>
      </c>
      <c r="L391" s="121">
        <v>104</v>
      </c>
    </row>
    <row r="392" ht="12.75">
      <c r="A392" s="120" t="s">
        <v>17</v>
      </c>
    </row>
    <row r="393" spans="1:12" ht="12.75">
      <c r="A393" s="383" t="s">
        <v>20</v>
      </c>
      <c r="B393" s="422">
        <v>78</v>
      </c>
      <c r="C393" s="422">
        <v>77</v>
      </c>
      <c r="D393" s="422">
        <v>76</v>
      </c>
      <c r="E393" s="423">
        <v>77</v>
      </c>
      <c r="F393" s="423">
        <v>75</v>
      </c>
      <c r="G393" s="423">
        <v>59</v>
      </c>
      <c r="H393" s="423">
        <v>80</v>
      </c>
      <c r="I393" s="423">
        <v>71</v>
      </c>
      <c r="J393" s="423">
        <v>76</v>
      </c>
      <c r="K393" s="423">
        <v>72</v>
      </c>
      <c r="L393" s="389">
        <v>84</v>
      </c>
    </row>
    <row r="394" spans="1:12" ht="12.75">
      <c r="A394" s="385" t="s">
        <v>630</v>
      </c>
      <c r="B394" s="424">
        <v>40</v>
      </c>
      <c r="C394" s="424">
        <v>42</v>
      </c>
      <c r="D394" s="424">
        <v>50</v>
      </c>
      <c r="E394" s="425">
        <v>56</v>
      </c>
      <c r="F394" s="425">
        <v>43</v>
      </c>
      <c r="G394" s="425">
        <v>44</v>
      </c>
      <c r="H394" s="425">
        <v>40</v>
      </c>
      <c r="I394" s="425">
        <v>45</v>
      </c>
      <c r="J394" s="425">
        <v>51</v>
      </c>
      <c r="K394" s="425">
        <v>46</v>
      </c>
      <c r="L394" s="392">
        <v>61</v>
      </c>
    </row>
    <row r="395" spans="1:12" ht="12.75">
      <c r="A395" s="387" t="s">
        <v>631</v>
      </c>
      <c r="B395" s="426"/>
      <c r="C395" s="426"/>
      <c r="D395" s="426"/>
      <c r="E395" s="427"/>
      <c r="F395" s="427"/>
      <c r="G395" s="427"/>
      <c r="H395" s="427"/>
      <c r="I395" s="427"/>
      <c r="J395" s="427"/>
      <c r="K395" s="427"/>
      <c r="L395" s="395"/>
    </row>
    <row r="396" spans="1:12" ht="12.75">
      <c r="A396" s="383" t="s">
        <v>632</v>
      </c>
      <c r="B396" s="422">
        <v>20</v>
      </c>
      <c r="C396" s="422">
        <v>20</v>
      </c>
      <c r="D396" s="422">
        <v>11</v>
      </c>
      <c r="E396" s="423">
        <v>8</v>
      </c>
      <c r="F396" s="423">
        <v>15</v>
      </c>
      <c r="G396" s="423">
        <v>8</v>
      </c>
      <c r="H396" s="423">
        <v>26</v>
      </c>
      <c r="I396" s="423">
        <v>14</v>
      </c>
      <c r="J396" s="423">
        <v>6</v>
      </c>
      <c r="K396" s="423">
        <v>11</v>
      </c>
      <c r="L396" s="389">
        <v>5</v>
      </c>
    </row>
    <row r="397" spans="1:12" ht="12.75">
      <c r="A397" s="387" t="s">
        <v>633</v>
      </c>
      <c r="B397" s="426"/>
      <c r="C397" s="426"/>
      <c r="D397" s="426"/>
      <c r="E397" s="427"/>
      <c r="F397" s="427"/>
      <c r="G397" s="427"/>
      <c r="H397" s="427"/>
      <c r="I397" s="427"/>
      <c r="J397" s="427"/>
      <c r="K397" s="427"/>
      <c r="L397" s="395"/>
    </row>
    <row r="398" spans="1:12" ht="12.75">
      <c r="A398" s="383" t="s">
        <v>634</v>
      </c>
      <c r="B398" s="422">
        <v>4</v>
      </c>
      <c r="C398" s="422">
        <v>3</v>
      </c>
      <c r="D398" s="422">
        <v>4</v>
      </c>
      <c r="E398" s="423">
        <v>4</v>
      </c>
      <c r="F398" s="423">
        <v>5</v>
      </c>
      <c r="G398" s="423"/>
      <c r="H398" s="423">
        <v>3</v>
      </c>
      <c r="I398" s="423">
        <v>11</v>
      </c>
      <c r="J398" s="423">
        <v>6</v>
      </c>
      <c r="K398" s="423">
        <v>3</v>
      </c>
      <c r="L398" s="389">
        <v>1</v>
      </c>
    </row>
    <row r="399" spans="1:12" ht="12.75">
      <c r="A399" s="387" t="s">
        <v>635</v>
      </c>
      <c r="B399" s="426"/>
      <c r="C399" s="426"/>
      <c r="D399" s="426"/>
      <c r="E399" s="427"/>
      <c r="F399" s="427"/>
      <c r="G399" s="427"/>
      <c r="H399" s="427"/>
      <c r="I399" s="427"/>
      <c r="J399" s="427"/>
      <c r="K399" s="427"/>
      <c r="L399" s="395"/>
    </row>
    <row r="400" spans="1:12" ht="12.75">
      <c r="A400" s="383" t="s">
        <v>636</v>
      </c>
      <c r="B400" s="422">
        <v>6</v>
      </c>
      <c r="C400" s="422">
        <v>4</v>
      </c>
      <c r="D400" s="422">
        <v>4</v>
      </c>
      <c r="E400" s="423">
        <v>4</v>
      </c>
      <c r="F400" s="423">
        <v>5</v>
      </c>
      <c r="G400" s="423">
        <v>7</v>
      </c>
      <c r="H400" s="423">
        <v>12</v>
      </c>
      <c r="I400" s="423">
        <v>7</v>
      </c>
      <c r="J400" s="423"/>
      <c r="K400" s="423">
        <v>3</v>
      </c>
      <c r="L400" s="389">
        <v>3</v>
      </c>
    </row>
    <row r="401" spans="1:12" ht="12.75">
      <c r="A401" s="387" t="s">
        <v>637</v>
      </c>
      <c r="B401" s="426"/>
      <c r="C401" s="426"/>
      <c r="D401" s="426"/>
      <c r="E401" s="427"/>
      <c r="F401" s="427"/>
      <c r="G401" s="427"/>
      <c r="H401" s="427"/>
      <c r="I401" s="427"/>
      <c r="J401" s="427"/>
      <c r="K401" s="427"/>
      <c r="L401" s="395"/>
    </row>
    <row r="402" spans="1:12" ht="12.75">
      <c r="A402" s="383" t="s">
        <v>638</v>
      </c>
      <c r="B402" s="422">
        <v>24</v>
      </c>
      <c r="C402" s="422">
        <v>21</v>
      </c>
      <c r="D402" s="422">
        <v>20</v>
      </c>
      <c r="E402" s="423">
        <v>23</v>
      </c>
      <c r="F402" s="423">
        <v>15</v>
      </c>
      <c r="G402" s="423"/>
      <c r="H402" s="423">
        <v>16</v>
      </c>
      <c r="I402" s="423">
        <v>18</v>
      </c>
      <c r="J402" s="423">
        <v>14</v>
      </c>
      <c r="K402" s="423">
        <v>17</v>
      </c>
      <c r="L402" s="389">
        <v>33</v>
      </c>
    </row>
    <row r="403" spans="1:12" ht="12.75">
      <c r="A403" s="387" t="s">
        <v>639</v>
      </c>
      <c r="B403" s="426"/>
      <c r="C403" s="426"/>
      <c r="D403" s="426"/>
      <c r="E403" s="427"/>
      <c r="F403" s="427"/>
      <c r="G403" s="427"/>
      <c r="H403" s="427"/>
      <c r="I403" s="427"/>
      <c r="J403" s="427"/>
      <c r="K403" s="427"/>
      <c r="L403" s="395"/>
    </row>
    <row r="404" spans="1:12" ht="12.75">
      <c r="A404" s="383" t="s">
        <v>640</v>
      </c>
      <c r="B404" s="422">
        <v>17</v>
      </c>
      <c r="C404" s="422">
        <v>17</v>
      </c>
      <c r="D404" s="422">
        <v>22</v>
      </c>
      <c r="E404" s="423">
        <v>20</v>
      </c>
      <c r="F404" s="423">
        <v>22</v>
      </c>
      <c r="G404" s="423">
        <v>6</v>
      </c>
      <c r="H404" s="423">
        <v>17</v>
      </c>
      <c r="I404" s="423">
        <v>18</v>
      </c>
      <c r="J404" s="423">
        <v>20</v>
      </c>
      <c r="K404" s="423">
        <v>18</v>
      </c>
      <c r="L404" s="389">
        <v>31</v>
      </c>
    </row>
    <row r="405" spans="1:12" ht="12.75">
      <c r="A405" s="387" t="s">
        <v>641</v>
      </c>
      <c r="B405" s="426"/>
      <c r="C405" s="426"/>
      <c r="D405" s="426"/>
      <c r="E405" s="427"/>
      <c r="F405" s="427"/>
      <c r="G405" s="427"/>
      <c r="H405" s="427"/>
      <c r="I405" s="427"/>
      <c r="J405" s="427"/>
      <c r="K405" s="427"/>
      <c r="L405" s="395"/>
    </row>
    <row r="406" spans="1:12" ht="12.75">
      <c r="A406" s="383" t="s">
        <v>642</v>
      </c>
      <c r="B406" s="422"/>
      <c r="C406" s="422">
        <v>4</v>
      </c>
      <c r="D406" s="422">
        <v>5</v>
      </c>
      <c r="E406" s="423">
        <v>4</v>
      </c>
      <c r="F406" s="423">
        <v>6</v>
      </c>
      <c r="G406" s="423"/>
      <c r="H406" s="423">
        <v>7</v>
      </c>
      <c r="I406" s="423">
        <v>7</v>
      </c>
      <c r="J406" s="423">
        <v>6</v>
      </c>
      <c r="K406" s="423">
        <v>3</v>
      </c>
      <c r="L406" s="389">
        <v>4</v>
      </c>
    </row>
    <row r="407" spans="1:12" ht="12.75">
      <c r="A407" s="387" t="s">
        <v>643</v>
      </c>
      <c r="B407" s="426"/>
      <c r="C407" s="426"/>
      <c r="D407" s="426"/>
      <c r="E407" s="427"/>
      <c r="F407" s="427"/>
      <c r="G407" s="427"/>
      <c r="H407" s="427"/>
      <c r="I407" s="427"/>
      <c r="J407" s="427"/>
      <c r="K407" s="427"/>
      <c r="L407" s="395"/>
    </row>
    <row r="408" spans="1:12" ht="12.75">
      <c r="A408" s="383" t="s">
        <v>644</v>
      </c>
      <c r="B408" s="422"/>
      <c r="C408" s="422">
        <v>1</v>
      </c>
      <c r="D408" s="422">
        <v>0</v>
      </c>
      <c r="E408" s="423">
        <v>0</v>
      </c>
      <c r="F408" s="423">
        <v>0</v>
      </c>
      <c r="G408" s="423"/>
      <c r="H408" s="423"/>
      <c r="I408" s="423"/>
      <c r="J408" s="423"/>
      <c r="K408" s="423">
        <v>1</v>
      </c>
      <c r="L408" s="389">
        <v>1</v>
      </c>
    </row>
    <row r="409" spans="1:12" ht="12.75">
      <c r="A409" s="387" t="s">
        <v>645</v>
      </c>
      <c r="B409" s="426"/>
      <c r="C409" s="426"/>
      <c r="D409" s="426"/>
      <c r="E409" s="427"/>
      <c r="F409" s="427"/>
      <c r="G409" s="427"/>
      <c r="H409" s="427"/>
      <c r="I409" s="427"/>
      <c r="J409" s="427"/>
      <c r="K409" s="427"/>
      <c r="L409" s="395"/>
    </row>
    <row r="410" spans="1:12" ht="12.75">
      <c r="A410" s="383" t="s">
        <v>646</v>
      </c>
      <c r="B410" s="422"/>
      <c r="C410" s="422"/>
      <c r="D410" s="422">
        <v>1</v>
      </c>
      <c r="E410" s="423">
        <v>2</v>
      </c>
      <c r="F410" s="423">
        <v>1</v>
      </c>
      <c r="G410" s="423">
        <v>6</v>
      </c>
      <c r="H410" s="423"/>
      <c r="I410" s="423"/>
      <c r="J410" s="423">
        <v>2</v>
      </c>
      <c r="K410" s="423">
        <v>2</v>
      </c>
      <c r="L410" s="389">
        <v>1</v>
      </c>
    </row>
    <row r="411" spans="1:12" ht="12.75">
      <c r="A411" s="385" t="s">
        <v>647</v>
      </c>
      <c r="B411" s="424"/>
      <c r="C411" s="424">
        <v>3</v>
      </c>
      <c r="D411" s="424">
        <v>2</v>
      </c>
      <c r="E411" s="425">
        <v>2</v>
      </c>
      <c r="F411" s="425">
        <v>3</v>
      </c>
      <c r="G411" s="425"/>
      <c r="H411" s="425">
        <v>1</v>
      </c>
      <c r="I411" s="425">
        <v>1</v>
      </c>
      <c r="J411" s="425">
        <v>2</v>
      </c>
      <c r="K411" s="425">
        <v>3</v>
      </c>
      <c r="L411" s="392">
        <v>2</v>
      </c>
    </row>
    <row r="412" spans="1:12" ht="12.75">
      <c r="A412" s="385" t="s">
        <v>648</v>
      </c>
      <c r="B412" s="424">
        <v>4</v>
      </c>
      <c r="C412" s="424">
        <v>6</v>
      </c>
      <c r="D412" s="424">
        <v>3</v>
      </c>
      <c r="E412" s="425">
        <v>3</v>
      </c>
      <c r="F412" s="425">
        <v>2</v>
      </c>
      <c r="G412" s="425"/>
      <c r="H412" s="425">
        <v>6</v>
      </c>
      <c r="I412" s="425">
        <v>1</v>
      </c>
      <c r="J412" s="425">
        <v>6</v>
      </c>
      <c r="K412" s="425">
        <v>3</v>
      </c>
      <c r="L412" s="392"/>
    </row>
    <row r="413" spans="1:12" ht="12.75">
      <c r="A413" s="385" t="s">
        <v>168</v>
      </c>
      <c r="B413" s="424">
        <v>13</v>
      </c>
      <c r="C413" s="424">
        <v>14</v>
      </c>
      <c r="D413" s="424">
        <v>8</v>
      </c>
      <c r="E413" s="425">
        <v>6</v>
      </c>
      <c r="F413" s="425">
        <v>8</v>
      </c>
      <c r="G413" s="425">
        <v>16</v>
      </c>
      <c r="H413" s="425">
        <v>6</v>
      </c>
      <c r="I413" s="425">
        <v>7</v>
      </c>
      <c r="J413" s="425">
        <v>11</v>
      </c>
      <c r="K413" s="425">
        <v>7</v>
      </c>
      <c r="L413" s="392">
        <v>4</v>
      </c>
    </row>
    <row r="414" spans="1:12" ht="12.75">
      <c r="A414" s="385" t="s">
        <v>43</v>
      </c>
      <c r="B414" s="424">
        <v>2</v>
      </c>
      <c r="C414" s="424">
        <v>1</v>
      </c>
      <c r="D414" s="424">
        <v>1</v>
      </c>
      <c r="E414" s="425">
        <v>2</v>
      </c>
      <c r="F414" s="425">
        <v>1</v>
      </c>
      <c r="G414" s="425">
        <v>6</v>
      </c>
      <c r="H414" s="425">
        <v>1</v>
      </c>
      <c r="I414" s="425">
        <v>1</v>
      </c>
      <c r="J414" s="425"/>
      <c r="K414" s="425">
        <v>3</v>
      </c>
      <c r="L414" s="392"/>
    </row>
    <row r="415" spans="1:12" ht="12.75">
      <c r="A415" s="385"/>
      <c r="B415" s="424"/>
      <c r="C415" s="424"/>
      <c r="D415" s="424"/>
      <c r="E415" s="425"/>
      <c r="F415" s="425"/>
      <c r="G415" s="425"/>
      <c r="H415" s="425"/>
      <c r="I415" s="425"/>
      <c r="J415" s="425"/>
      <c r="K415" s="425"/>
      <c r="L415" s="392"/>
    </row>
    <row r="416" spans="1:12" ht="12.75">
      <c r="A416" s="387" t="s">
        <v>23</v>
      </c>
      <c r="B416" s="426">
        <v>10</v>
      </c>
      <c r="C416" s="426">
        <v>12</v>
      </c>
      <c r="D416" s="426">
        <v>17</v>
      </c>
      <c r="E416" s="427">
        <v>16</v>
      </c>
      <c r="F416" s="427">
        <v>19</v>
      </c>
      <c r="G416" s="427">
        <v>18</v>
      </c>
      <c r="H416" s="427">
        <v>16</v>
      </c>
      <c r="I416" s="427">
        <v>20</v>
      </c>
      <c r="J416" s="427">
        <v>16</v>
      </c>
      <c r="K416" s="427">
        <v>20</v>
      </c>
      <c r="L416" s="395">
        <v>13</v>
      </c>
    </row>
    <row r="417" spans="1:12" ht="12.75">
      <c r="A417" s="360"/>
      <c r="B417" s="361"/>
      <c r="C417" s="361"/>
      <c r="D417" s="361"/>
      <c r="E417" s="130"/>
      <c r="F417" s="130"/>
      <c r="G417" s="130"/>
      <c r="H417" s="130"/>
      <c r="I417" s="130"/>
      <c r="J417" s="130"/>
      <c r="K417" s="130"/>
      <c r="L417" s="130"/>
    </row>
  </sheetData>
  <sheetProtection/>
  <printOptions/>
  <pageMargins left="0.8" right="0.35433070866141736" top="0.7480314960629921" bottom="0.5511811023622047" header="0.5118110236220472" footer="0.31496062992125984"/>
  <pageSetup horizontalDpi="600" verticalDpi="600" orientation="landscape" paperSize="9" scale="75" r:id="rId1"/>
  <headerFooter alignWithMargins="0">
    <oddHeader>&amp;L&amp;"Arial,Fet"FAST TELEFONI</oddHeader>
  </headerFooter>
  <rowBreaks count="1" manualBreakCount="1">
    <brk id="11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0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23" sqref="U23"/>
    </sheetView>
  </sheetViews>
  <sheetFormatPr defaultColWidth="9.140625" defaultRowHeight="12.75"/>
  <cols>
    <col min="1" max="1" width="46.140625" style="441" customWidth="1"/>
    <col min="2" max="2" width="7.7109375" style="182" bestFit="1" customWidth="1"/>
    <col min="3" max="3" width="6.7109375" style="182" customWidth="1"/>
    <col min="4" max="4" width="7.140625" style="172" customWidth="1"/>
    <col min="5" max="5" width="7.8515625" style="176" customWidth="1"/>
    <col min="6" max="6" width="8.28125" style="176" bestFit="1" customWidth="1"/>
    <col min="7" max="7" width="6.7109375" style="176" bestFit="1" customWidth="1"/>
    <col min="8" max="8" width="7.7109375" style="176" bestFit="1" customWidth="1"/>
    <col min="9" max="9" width="6.7109375" style="176" bestFit="1" customWidth="1"/>
    <col min="10" max="11" width="6.8515625" style="176" bestFit="1" customWidth="1"/>
    <col min="12" max="12" width="6.7109375" style="176" bestFit="1" customWidth="1"/>
    <col min="13" max="13" width="13.28125" style="176" customWidth="1"/>
    <col min="14" max="14" width="14.57421875" style="176" customWidth="1"/>
    <col min="15" max="15" width="12.8515625" style="176" customWidth="1"/>
    <col min="16" max="16" width="12.28125" style="176" customWidth="1"/>
    <col min="17" max="17" width="12.57421875" style="176" bestFit="1" customWidth="1"/>
    <col min="18" max="18" width="11.8515625" style="471" customWidth="1"/>
    <col min="19" max="19" width="16.00390625" style="176" customWidth="1"/>
    <col min="20" max="25" width="11.140625" style="177" bestFit="1" customWidth="1"/>
    <col min="26" max="16384" width="9.140625" style="177" customWidth="1"/>
  </cols>
  <sheetData>
    <row r="1" spans="1:19" s="173" customFormat="1" ht="15.75">
      <c r="A1" s="439"/>
      <c r="B1" s="297" t="s">
        <v>1</v>
      </c>
      <c r="C1" s="297" t="s">
        <v>2</v>
      </c>
      <c r="D1" s="299" t="s">
        <v>2</v>
      </c>
      <c r="E1" s="290" t="s">
        <v>3</v>
      </c>
      <c r="F1" s="292">
        <v>2004</v>
      </c>
      <c r="G1" s="290" t="s">
        <v>4</v>
      </c>
      <c r="H1" s="292">
        <v>2004</v>
      </c>
      <c r="I1" s="291" t="s">
        <v>5</v>
      </c>
      <c r="J1" s="291" t="s">
        <v>5</v>
      </c>
      <c r="K1" s="291" t="s">
        <v>5</v>
      </c>
      <c r="L1" s="291" t="s">
        <v>5</v>
      </c>
      <c r="M1" s="293" t="s">
        <v>6</v>
      </c>
      <c r="N1" s="278"/>
      <c r="O1" s="278"/>
      <c r="P1" s="278"/>
      <c r="Q1" s="278"/>
      <c r="R1" s="475"/>
      <c r="S1" s="172"/>
    </row>
    <row r="2" spans="1:19" s="175" customFormat="1" ht="54" customHeight="1" thickBot="1">
      <c r="A2" s="440"/>
      <c r="B2" s="298">
        <v>2002</v>
      </c>
      <c r="C2" s="298">
        <v>2003</v>
      </c>
      <c r="D2" s="298">
        <v>2004</v>
      </c>
      <c r="E2" s="294" t="s">
        <v>62</v>
      </c>
      <c r="F2" s="294" t="s">
        <v>7</v>
      </c>
      <c r="G2" s="294" t="s">
        <v>8</v>
      </c>
      <c r="H2" s="294" t="s">
        <v>9</v>
      </c>
      <c r="I2" s="294" t="s">
        <v>10</v>
      </c>
      <c r="J2" s="294" t="s">
        <v>11</v>
      </c>
      <c r="K2" s="294" t="s">
        <v>12</v>
      </c>
      <c r="L2" s="294" t="s">
        <v>13</v>
      </c>
      <c r="M2" s="295" t="s">
        <v>494</v>
      </c>
      <c r="N2" s="296" t="s">
        <v>495</v>
      </c>
      <c r="O2" s="296" t="s">
        <v>14</v>
      </c>
      <c r="P2" s="296" t="s">
        <v>15</v>
      </c>
      <c r="Q2" s="296" t="s">
        <v>478</v>
      </c>
      <c r="R2" s="475"/>
      <c r="S2" s="174"/>
    </row>
    <row r="3" ht="15.75">
      <c r="M3" s="214"/>
    </row>
    <row r="4" spans="1:17" ht="15.75">
      <c r="A4" s="442"/>
      <c r="B4" s="204"/>
      <c r="C4" s="204"/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19" s="173" customFormat="1" ht="15.75">
      <c r="A5" s="443" t="s">
        <v>16</v>
      </c>
      <c r="B5" s="208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475"/>
      <c r="S5" s="172"/>
    </row>
    <row r="6" spans="1:17" ht="15.75">
      <c r="A6" s="444" t="s">
        <v>17</v>
      </c>
      <c r="B6" s="208"/>
      <c r="C6" s="208"/>
      <c r="D6" s="209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25" s="176" customFormat="1" ht="15.75">
      <c r="A7" s="445" t="s">
        <v>18</v>
      </c>
      <c r="B7" s="200" t="s">
        <v>19</v>
      </c>
      <c r="C7" s="200">
        <v>1837</v>
      </c>
      <c r="D7" s="201">
        <v>1669</v>
      </c>
      <c r="E7" s="199">
        <v>829</v>
      </c>
      <c r="F7" s="202">
        <v>811</v>
      </c>
      <c r="G7" s="202">
        <v>101</v>
      </c>
      <c r="H7" s="202">
        <v>217</v>
      </c>
      <c r="I7" s="202">
        <v>309</v>
      </c>
      <c r="J7" s="202">
        <v>300</v>
      </c>
      <c r="K7" s="202">
        <v>320</v>
      </c>
      <c r="L7" s="203">
        <v>359</v>
      </c>
      <c r="M7" s="202">
        <v>305</v>
      </c>
      <c r="N7" s="202">
        <v>289</v>
      </c>
      <c r="O7" s="202">
        <v>592</v>
      </c>
      <c r="P7" s="202">
        <v>315</v>
      </c>
      <c r="Q7" s="203">
        <v>167</v>
      </c>
      <c r="R7" s="471"/>
      <c r="S7" s="178"/>
      <c r="T7" s="178"/>
      <c r="U7" s="178"/>
      <c r="V7" s="178"/>
      <c r="W7" s="178"/>
      <c r="X7" s="178"/>
      <c r="Y7" s="178"/>
    </row>
    <row r="8" spans="1:25" s="176" customFormat="1" ht="15.75">
      <c r="A8" s="446" t="s">
        <v>17</v>
      </c>
      <c r="B8" s="182"/>
      <c r="C8" s="182"/>
      <c r="D8" s="172"/>
      <c r="Q8" s="216"/>
      <c r="R8" s="471"/>
      <c r="S8" s="178"/>
      <c r="T8" s="178"/>
      <c r="U8" s="178"/>
      <c r="V8" s="178"/>
      <c r="W8" s="178"/>
      <c r="X8" s="178"/>
      <c r="Y8" s="178"/>
    </row>
    <row r="9" spans="1:25" s="176" customFormat="1" ht="15.75">
      <c r="A9" s="447" t="s">
        <v>20</v>
      </c>
      <c r="B9" s="230" t="s">
        <v>19</v>
      </c>
      <c r="C9" s="230">
        <v>64</v>
      </c>
      <c r="D9" s="231">
        <v>66</v>
      </c>
      <c r="E9" s="232">
        <v>71</v>
      </c>
      <c r="F9" s="232">
        <v>61</v>
      </c>
      <c r="G9" s="232">
        <v>81</v>
      </c>
      <c r="H9" s="232">
        <v>76</v>
      </c>
      <c r="I9" s="232">
        <v>76</v>
      </c>
      <c r="J9" s="232">
        <v>68</v>
      </c>
      <c r="K9" s="232">
        <v>67</v>
      </c>
      <c r="L9" s="232">
        <v>46</v>
      </c>
      <c r="M9" s="232"/>
      <c r="N9" s="232"/>
      <c r="O9" s="232"/>
      <c r="P9" s="232"/>
      <c r="Q9" s="238"/>
      <c r="R9" s="471"/>
      <c r="S9" s="178"/>
      <c r="T9" s="178"/>
      <c r="U9" s="178"/>
      <c r="V9" s="178"/>
      <c r="W9" s="178"/>
      <c r="X9" s="178"/>
      <c r="Y9" s="178"/>
    </row>
    <row r="10" spans="1:25" s="176" customFormat="1" ht="15.75">
      <c r="A10" s="241" t="s">
        <v>21</v>
      </c>
      <c r="B10" s="230" t="s">
        <v>19</v>
      </c>
      <c r="C10" s="230">
        <v>38</v>
      </c>
      <c r="D10" s="231">
        <v>44</v>
      </c>
      <c r="E10" s="232">
        <v>49</v>
      </c>
      <c r="F10" s="232">
        <v>38</v>
      </c>
      <c r="G10" s="232">
        <v>58</v>
      </c>
      <c r="H10" s="232">
        <v>60</v>
      </c>
      <c r="I10" s="232">
        <v>49</v>
      </c>
      <c r="J10" s="232">
        <v>46</v>
      </c>
      <c r="K10" s="232">
        <v>46</v>
      </c>
      <c r="L10" s="232">
        <v>23</v>
      </c>
      <c r="M10" s="248">
        <v>52.78688524590164</v>
      </c>
      <c r="N10" s="248">
        <v>42.90657439446367</v>
      </c>
      <c r="O10" s="248">
        <v>41.72297297297297</v>
      </c>
      <c r="P10" s="248">
        <v>43.80952380952381</v>
      </c>
      <c r="Q10" s="250">
        <v>32.33532934131736</v>
      </c>
      <c r="R10" s="473"/>
      <c r="S10" s="178"/>
      <c r="T10" s="178"/>
      <c r="U10" s="178"/>
      <c r="V10" s="178"/>
      <c r="W10" s="178"/>
      <c r="X10" s="178"/>
      <c r="Y10" s="178"/>
    </row>
    <row r="11" spans="1:18" s="176" customFormat="1" ht="30">
      <c r="A11" s="249" t="s">
        <v>254</v>
      </c>
      <c r="B11" s="230" t="s">
        <v>19</v>
      </c>
      <c r="C11" s="230">
        <v>26</v>
      </c>
      <c r="D11" s="231">
        <v>22</v>
      </c>
      <c r="E11" s="232">
        <v>22</v>
      </c>
      <c r="F11" s="232">
        <v>23</v>
      </c>
      <c r="G11" s="232">
        <v>23</v>
      </c>
      <c r="H11" s="232">
        <v>17</v>
      </c>
      <c r="I11" s="232">
        <v>27</v>
      </c>
      <c r="J11" s="232">
        <v>22</v>
      </c>
      <c r="K11" s="232">
        <v>21</v>
      </c>
      <c r="L11" s="232">
        <v>23</v>
      </c>
      <c r="M11" s="248">
        <v>18.360655737704917</v>
      </c>
      <c r="N11" s="248">
        <v>22.491349480968857</v>
      </c>
      <c r="O11" s="248">
        <v>22.466216216216218</v>
      </c>
      <c r="P11" s="248">
        <v>20.952380952380953</v>
      </c>
      <c r="Q11" s="250">
        <v>29.34131736526946</v>
      </c>
      <c r="R11" s="473"/>
    </row>
    <row r="12" spans="1:18" s="176" customFormat="1" ht="15.75">
      <c r="A12" s="241" t="s">
        <v>22</v>
      </c>
      <c r="B12" s="230" t="s">
        <v>19</v>
      </c>
      <c r="C12" s="230">
        <v>33</v>
      </c>
      <c r="D12" s="231">
        <v>29</v>
      </c>
      <c r="E12" s="232">
        <v>25</v>
      </c>
      <c r="F12" s="232">
        <v>33</v>
      </c>
      <c r="G12" s="232">
        <v>17</v>
      </c>
      <c r="H12" s="232">
        <v>20</v>
      </c>
      <c r="I12" s="232">
        <v>23</v>
      </c>
      <c r="J12" s="232">
        <v>29</v>
      </c>
      <c r="K12" s="232">
        <v>30</v>
      </c>
      <c r="L12" s="232">
        <v>42</v>
      </c>
      <c r="M12" s="248">
        <v>22.950819672131146</v>
      </c>
      <c r="N12" s="248">
        <v>28.373702422145332</v>
      </c>
      <c r="O12" s="248">
        <v>30.067567567567565</v>
      </c>
      <c r="P12" s="248">
        <v>30.476190476190478</v>
      </c>
      <c r="Q12" s="250">
        <v>32.93413173652694</v>
      </c>
      <c r="R12" s="473"/>
    </row>
    <row r="13" spans="1:18" s="176" customFormat="1" ht="15.75">
      <c r="A13" s="241"/>
      <c r="B13" s="230"/>
      <c r="C13" s="230"/>
      <c r="D13" s="23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8"/>
      <c r="R13" s="471"/>
    </row>
    <row r="14" spans="1:18" s="176" customFormat="1" ht="15.75">
      <c r="A14" s="446" t="s">
        <v>23</v>
      </c>
      <c r="B14" s="182" t="s">
        <v>19</v>
      </c>
      <c r="C14" s="182">
        <v>3</v>
      </c>
      <c r="D14" s="172">
        <v>6</v>
      </c>
      <c r="E14" s="176">
        <v>4</v>
      </c>
      <c r="F14" s="176">
        <v>6</v>
      </c>
      <c r="G14" s="176">
        <v>2</v>
      </c>
      <c r="H14" s="176">
        <v>4</v>
      </c>
      <c r="I14" s="176">
        <v>2</v>
      </c>
      <c r="J14" s="176">
        <v>4</v>
      </c>
      <c r="K14" s="176">
        <v>3</v>
      </c>
      <c r="L14" s="176">
        <v>12</v>
      </c>
      <c r="M14" s="178">
        <v>5.901639344262295</v>
      </c>
      <c r="N14" s="178">
        <v>6.228373702422145</v>
      </c>
      <c r="O14" s="178">
        <v>5.743243243243244</v>
      </c>
      <c r="P14" s="178">
        <v>4.761904761904762</v>
      </c>
      <c r="Q14" s="217">
        <v>5.389221556886228</v>
      </c>
      <c r="R14" s="473"/>
    </row>
    <row r="15" spans="1:17" ht="15.75">
      <c r="A15" s="448" t="s">
        <v>17</v>
      </c>
      <c r="B15" s="218"/>
      <c r="C15" s="218"/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3" ht="15.75">
      <c r="A16" s="449" t="s">
        <v>17</v>
      </c>
      <c r="B16" s="222"/>
      <c r="C16" s="222"/>
      <c r="D16" s="173"/>
      <c r="E16" s="177"/>
      <c r="F16" s="177"/>
      <c r="G16" s="177"/>
      <c r="H16" s="177"/>
      <c r="I16" s="177"/>
      <c r="J16" s="177"/>
      <c r="K16" s="177"/>
      <c r="L16" s="177"/>
      <c r="M16" s="215"/>
    </row>
    <row r="17" spans="1:17" ht="15.75">
      <c r="A17" s="450" t="s">
        <v>17</v>
      </c>
      <c r="B17" s="223"/>
      <c r="C17" s="223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42"/>
    </row>
    <row r="18" spans="1:26" s="173" customFormat="1" ht="15.75">
      <c r="A18" s="451" t="s">
        <v>24</v>
      </c>
      <c r="B18" s="182"/>
      <c r="C18" s="18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251"/>
      <c r="R18" s="475"/>
      <c r="S18" s="172"/>
      <c r="T18" s="172"/>
      <c r="U18" s="172"/>
      <c r="V18" s="172"/>
      <c r="W18" s="172"/>
      <c r="X18" s="172"/>
      <c r="Y18" s="172"/>
      <c r="Z18" s="172"/>
    </row>
    <row r="19" spans="1:26" ht="15.75">
      <c r="A19" s="446" t="s">
        <v>17</v>
      </c>
      <c r="Q19" s="216"/>
      <c r="T19" s="176"/>
      <c r="U19" s="176"/>
      <c r="V19" s="176"/>
      <c r="W19" s="176"/>
      <c r="X19" s="176"/>
      <c r="Y19" s="176"/>
      <c r="Z19" s="176"/>
    </row>
    <row r="20" spans="1:26" ht="15.75">
      <c r="A20" s="445" t="s">
        <v>25</v>
      </c>
      <c r="B20" s="200" t="s">
        <v>19</v>
      </c>
      <c r="C20" s="200" t="s">
        <v>19</v>
      </c>
      <c r="D20" s="201">
        <v>521</v>
      </c>
      <c r="E20" s="202">
        <v>271</v>
      </c>
      <c r="F20" s="202">
        <v>248</v>
      </c>
      <c r="G20" s="202">
        <v>39</v>
      </c>
      <c r="H20" s="202">
        <v>46</v>
      </c>
      <c r="I20" s="202">
        <v>224</v>
      </c>
      <c r="J20" s="202">
        <v>162</v>
      </c>
      <c r="K20" s="202">
        <v>37</v>
      </c>
      <c r="L20" s="202">
        <v>8</v>
      </c>
      <c r="M20" s="202">
        <v>73</v>
      </c>
      <c r="N20" s="202">
        <v>79</v>
      </c>
      <c r="O20" s="202">
        <v>188</v>
      </c>
      <c r="P20" s="202">
        <v>102</v>
      </c>
      <c r="Q20" s="203">
        <v>50</v>
      </c>
      <c r="T20" s="176"/>
      <c r="U20" s="176"/>
      <c r="V20" s="176"/>
      <c r="W20" s="176"/>
      <c r="X20" s="176"/>
      <c r="Y20" s="176"/>
      <c r="Z20" s="176"/>
    </row>
    <row r="21" spans="1:26" ht="15.75">
      <c r="A21" s="446" t="s">
        <v>17</v>
      </c>
      <c r="Q21" s="216"/>
      <c r="T21" s="176"/>
      <c r="U21" s="176"/>
      <c r="V21" s="176"/>
      <c r="W21" s="176"/>
      <c r="X21" s="176"/>
      <c r="Y21" s="176"/>
      <c r="Z21" s="176"/>
    </row>
    <row r="22" spans="1:26" ht="15.75">
      <c r="A22" s="241" t="s">
        <v>20</v>
      </c>
      <c r="B22" s="230" t="s">
        <v>19</v>
      </c>
      <c r="C22" s="230" t="s">
        <v>19</v>
      </c>
      <c r="D22" s="231">
        <v>44</v>
      </c>
      <c r="E22" s="232">
        <v>45</v>
      </c>
      <c r="F22" s="232">
        <v>43</v>
      </c>
      <c r="G22" s="232">
        <v>34</v>
      </c>
      <c r="H22" s="232">
        <v>20</v>
      </c>
      <c r="I22" s="232">
        <v>37</v>
      </c>
      <c r="J22" s="232">
        <v>61</v>
      </c>
      <c r="K22" s="232">
        <v>58</v>
      </c>
      <c r="L22" s="232">
        <v>29</v>
      </c>
      <c r="M22" s="248">
        <v>46.57534246575343</v>
      </c>
      <c r="N22" s="248">
        <v>41.77215189873418</v>
      </c>
      <c r="O22" s="248">
        <v>49.468085106382986</v>
      </c>
      <c r="P22" s="248">
        <v>41.1764705882353</v>
      </c>
      <c r="Q22" s="250">
        <v>60</v>
      </c>
      <c r="R22" s="473"/>
      <c r="S22" s="180"/>
      <c r="T22" s="178"/>
      <c r="U22" s="178"/>
      <c r="V22" s="178"/>
      <c r="W22" s="178"/>
      <c r="X22" s="178"/>
      <c r="Y22" s="178"/>
      <c r="Z22" s="176"/>
    </row>
    <row r="23" spans="1:26" ht="15.75">
      <c r="A23" s="241" t="s">
        <v>26</v>
      </c>
      <c r="B23" s="230" t="s">
        <v>19</v>
      </c>
      <c r="C23" s="230" t="s">
        <v>19</v>
      </c>
      <c r="D23" s="231">
        <v>21</v>
      </c>
      <c r="E23" s="232">
        <v>20</v>
      </c>
      <c r="F23" s="232">
        <v>22</v>
      </c>
      <c r="G23" s="232">
        <v>22</v>
      </c>
      <c r="H23" s="232">
        <v>12</v>
      </c>
      <c r="I23" s="232">
        <v>15</v>
      </c>
      <c r="J23" s="232">
        <v>28</v>
      </c>
      <c r="K23" s="232">
        <v>44</v>
      </c>
      <c r="L23" s="232">
        <v>14</v>
      </c>
      <c r="M23" s="248">
        <v>20.54794520547945</v>
      </c>
      <c r="N23" s="248">
        <v>16.455696202531644</v>
      </c>
      <c r="O23" s="248">
        <v>25.53191489361702</v>
      </c>
      <c r="P23" s="248">
        <v>17.647058823529413</v>
      </c>
      <c r="Q23" s="250">
        <v>34</v>
      </c>
      <c r="R23" s="476"/>
      <c r="S23" s="180"/>
      <c r="T23" s="178"/>
      <c r="U23" s="178"/>
      <c r="V23" s="178"/>
      <c r="W23" s="178"/>
      <c r="X23" s="178"/>
      <c r="Y23" s="178"/>
      <c r="Z23" s="176"/>
    </row>
    <row r="24" spans="1:26" ht="15.75">
      <c r="A24" s="241" t="s">
        <v>27</v>
      </c>
      <c r="B24" s="230" t="s">
        <v>19</v>
      </c>
      <c r="C24" s="230" t="s">
        <v>19</v>
      </c>
      <c r="D24" s="231">
        <v>18</v>
      </c>
      <c r="E24" s="232">
        <v>20</v>
      </c>
      <c r="F24" s="232">
        <v>15</v>
      </c>
      <c r="G24" s="232">
        <v>11</v>
      </c>
      <c r="H24" s="232">
        <v>6</v>
      </c>
      <c r="I24" s="232">
        <v>17</v>
      </c>
      <c r="J24" s="232">
        <v>24</v>
      </c>
      <c r="K24" s="232">
        <v>12</v>
      </c>
      <c r="L24" s="232">
        <v>16</v>
      </c>
      <c r="M24" s="248">
        <v>21.91780821917808</v>
      </c>
      <c r="N24" s="248">
        <v>18.9873417721519</v>
      </c>
      <c r="O24" s="248">
        <v>15.957446808510639</v>
      </c>
      <c r="P24" s="248">
        <v>21.568627450980394</v>
      </c>
      <c r="Q24" s="250">
        <v>20</v>
      </c>
      <c r="R24" s="476"/>
      <c r="S24" s="180"/>
      <c r="T24" s="178"/>
      <c r="U24" s="178"/>
      <c r="V24" s="178"/>
      <c r="W24" s="178"/>
      <c r="X24" s="178"/>
      <c r="Y24" s="178"/>
      <c r="Z24" s="176"/>
    </row>
    <row r="25" spans="1:26" ht="15.75">
      <c r="A25" s="241" t="s">
        <v>28</v>
      </c>
      <c r="B25" s="230" t="s">
        <v>19</v>
      </c>
      <c r="C25" s="230" t="s">
        <v>19</v>
      </c>
      <c r="D25" s="231">
        <v>5</v>
      </c>
      <c r="E25" s="232">
        <v>5</v>
      </c>
      <c r="F25" s="232">
        <v>6</v>
      </c>
      <c r="G25" s="232">
        <v>2</v>
      </c>
      <c r="H25" s="232">
        <v>2</v>
      </c>
      <c r="I25" s="232">
        <v>5</v>
      </c>
      <c r="J25" s="232">
        <v>9</v>
      </c>
      <c r="K25" s="232">
        <v>2</v>
      </c>
      <c r="L25" s="232"/>
      <c r="M25" s="248">
        <v>4.10958904109589</v>
      </c>
      <c r="N25" s="248">
        <v>6.329113924050633</v>
      </c>
      <c r="O25" s="248">
        <v>7.9787234042553195</v>
      </c>
      <c r="P25" s="248">
        <v>1.9607843137254901</v>
      </c>
      <c r="Q25" s="250">
        <v>6</v>
      </c>
      <c r="R25" s="476"/>
      <c r="S25" s="180"/>
      <c r="T25" s="178"/>
      <c r="U25" s="178"/>
      <c r="V25" s="178"/>
      <c r="W25" s="178"/>
      <c r="X25" s="178"/>
      <c r="Y25" s="178"/>
      <c r="Z25" s="176"/>
    </row>
    <row r="26" spans="1:26" ht="15.75">
      <c r="A26" s="241" t="s">
        <v>29</v>
      </c>
      <c r="B26" s="230" t="s">
        <v>19</v>
      </c>
      <c r="C26" s="230" t="s">
        <v>19</v>
      </c>
      <c r="D26" s="231">
        <v>38</v>
      </c>
      <c r="E26" s="232">
        <v>36</v>
      </c>
      <c r="F26" s="232">
        <v>41</v>
      </c>
      <c r="G26" s="232">
        <v>41</v>
      </c>
      <c r="H26" s="232">
        <v>55</v>
      </c>
      <c r="I26" s="232">
        <v>46</v>
      </c>
      <c r="J26" s="232">
        <v>25</v>
      </c>
      <c r="K26" s="232">
        <v>30</v>
      </c>
      <c r="L26" s="232">
        <v>45</v>
      </c>
      <c r="M26" s="248">
        <v>38.35616438356164</v>
      </c>
      <c r="N26" s="248">
        <v>46.835443037974684</v>
      </c>
      <c r="O26" s="248">
        <v>40.42553191489361</v>
      </c>
      <c r="P26" s="248">
        <v>47.05882352941176</v>
      </c>
      <c r="Q26" s="250">
        <v>28</v>
      </c>
      <c r="R26" s="476"/>
      <c r="S26" s="180"/>
      <c r="T26" s="178"/>
      <c r="U26" s="178"/>
      <c r="V26" s="178"/>
      <c r="W26" s="178"/>
      <c r="X26" s="178"/>
      <c r="Y26" s="178"/>
      <c r="Z26" s="176"/>
    </row>
    <row r="27" spans="1:26" ht="15.75">
      <c r="A27" s="241"/>
      <c r="B27" s="230"/>
      <c r="C27" s="230"/>
      <c r="D27" s="23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8"/>
      <c r="S27" s="121"/>
      <c r="T27" s="178"/>
      <c r="U27" s="178"/>
      <c r="V27" s="178"/>
      <c r="W27" s="178"/>
      <c r="X27" s="178"/>
      <c r="Y27" s="178"/>
      <c r="Z27" s="176"/>
    </row>
    <row r="28" spans="1:18" ht="15.75">
      <c r="A28" s="241" t="s">
        <v>23</v>
      </c>
      <c r="B28" s="230" t="s">
        <v>19</v>
      </c>
      <c r="C28" s="230" t="s">
        <v>19</v>
      </c>
      <c r="D28" s="231">
        <v>11</v>
      </c>
      <c r="E28" s="232">
        <v>11</v>
      </c>
      <c r="F28" s="232">
        <v>11</v>
      </c>
      <c r="G28" s="232">
        <v>22</v>
      </c>
      <c r="H28" s="232">
        <v>20</v>
      </c>
      <c r="I28" s="232">
        <v>9</v>
      </c>
      <c r="J28" s="232">
        <v>9</v>
      </c>
      <c r="K28" s="232">
        <v>9</v>
      </c>
      <c r="L28" s="232">
        <v>25</v>
      </c>
      <c r="M28" s="248">
        <v>15.068493150684931</v>
      </c>
      <c r="N28" s="248">
        <v>11.39240506329114</v>
      </c>
      <c r="O28" s="248">
        <v>10.106382978723403</v>
      </c>
      <c r="P28" s="248">
        <v>11.76470588235294</v>
      </c>
      <c r="Q28" s="250">
        <v>12</v>
      </c>
      <c r="R28" s="476"/>
    </row>
    <row r="29" spans="1:17" ht="15.75">
      <c r="A29" s="446"/>
      <c r="Q29" s="216"/>
    </row>
    <row r="30" spans="1:17" ht="15.75">
      <c r="A30" s="452" t="s">
        <v>30</v>
      </c>
      <c r="Q30" s="216"/>
    </row>
    <row r="31" spans="1:17" ht="15.75">
      <c r="A31" s="448" t="s">
        <v>17</v>
      </c>
      <c r="B31" s="218"/>
      <c r="C31" s="218"/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</row>
    <row r="32" spans="1:13" ht="15.75">
      <c r="A32" s="449" t="s">
        <v>17</v>
      </c>
      <c r="B32" s="222"/>
      <c r="C32" s="222"/>
      <c r="D32" s="173"/>
      <c r="E32" s="177"/>
      <c r="F32" s="177"/>
      <c r="G32" s="177"/>
      <c r="H32" s="177"/>
      <c r="I32" s="177"/>
      <c r="J32" s="177"/>
      <c r="K32" s="177"/>
      <c r="L32" s="177"/>
      <c r="M32" s="215"/>
    </row>
    <row r="33" spans="1:17" ht="15.75">
      <c r="A33" s="450" t="s">
        <v>17</v>
      </c>
      <c r="B33" s="223"/>
      <c r="C33" s="223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42"/>
    </row>
    <row r="34" spans="1:19" s="173" customFormat="1" ht="15.75">
      <c r="A34" s="451" t="s">
        <v>31</v>
      </c>
      <c r="B34" s="182"/>
      <c r="C34" s="18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251"/>
      <c r="R34" s="475"/>
      <c r="S34" s="172"/>
    </row>
    <row r="35" spans="1:17" ht="15.75">
      <c r="A35" s="446" t="s">
        <v>32</v>
      </c>
      <c r="Q35" s="216"/>
    </row>
    <row r="36" spans="1:17" ht="15.75">
      <c r="A36" s="446" t="s">
        <v>33</v>
      </c>
      <c r="Q36" s="216"/>
    </row>
    <row r="37" spans="1:25" ht="15.75">
      <c r="A37" s="446" t="s">
        <v>17</v>
      </c>
      <c r="Q37" s="216"/>
      <c r="T37" s="179"/>
      <c r="U37" s="179"/>
      <c r="V37" s="179"/>
      <c r="W37" s="179"/>
      <c r="X37" s="179"/>
      <c r="Y37" s="179"/>
    </row>
    <row r="38" spans="1:25" ht="15.75">
      <c r="A38" s="445" t="s">
        <v>18</v>
      </c>
      <c r="B38" s="200">
        <v>1746</v>
      </c>
      <c r="C38" s="200">
        <v>1837</v>
      </c>
      <c r="D38" s="201">
        <v>1669</v>
      </c>
      <c r="E38" s="202">
        <v>829</v>
      </c>
      <c r="F38" s="202">
        <v>811</v>
      </c>
      <c r="G38" s="202">
        <v>101</v>
      </c>
      <c r="H38" s="202">
        <v>217</v>
      </c>
      <c r="I38" s="202">
        <v>309</v>
      </c>
      <c r="J38" s="202">
        <v>300</v>
      </c>
      <c r="K38" s="202">
        <v>320</v>
      </c>
      <c r="L38" s="202">
        <v>359</v>
      </c>
      <c r="M38" s="252">
        <v>305</v>
      </c>
      <c r="N38" s="252">
        <v>288</v>
      </c>
      <c r="O38" s="252">
        <v>593</v>
      </c>
      <c r="P38" s="252">
        <v>314</v>
      </c>
      <c r="Q38" s="253">
        <v>167</v>
      </c>
      <c r="R38" s="477"/>
      <c r="T38" s="179"/>
      <c r="U38" s="179"/>
      <c r="V38" s="179"/>
      <c r="W38" s="179"/>
      <c r="X38" s="179"/>
      <c r="Y38" s="179"/>
    </row>
    <row r="39" spans="1:25" ht="15.75">
      <c r="A39" s="446" t="s">
        <v>17</v>
      </c>
      <c r="Q39" s="216"/>
      <c r="T39" s="179"/>
      <c r="U39" s="179"/>
      <c r="V39" s="179"/>
      <c r="W39" s="179"/>
      <c r="X39" s="179"/>
      <c r="Y39" s="179"/>
    </row>
    <row r="40" spans="1:25" ht="15.75">
      <c r="A40" s="453" t="s">
        <v>20</v>
      </c>
      <c r="B40" s="230">
        <v>87</v>
      </c>
      <c r="C40" s="230">
        <v>90</v>
      </c>
      <c r="D40" s="231">
        <v>91</v>
      </c>
      <c r="E40" s="232">
        <v>93</v>
      </c>
      <c r="F40" s="232">
        <v>90</v>
      </c>
      <c r="G40" s="232">
        <v>98</v>
      </c>
      <c r="H40" s="232">
        <v>98</v>
      </c>
      <c r="I40" s="232">
        <v>97</v>
      </c>
      <c r="J40" s="232">
        <v>96</v>
      </c>
      <c r="K40" s="232">
        <v>91</v>
      </c>
      <c r="L40" s="233">
        <v>79</v>
      </c>
      <c r="M40" s="248">
        <v>91.47540983606557</v>
      </c>
      <c r="N40" s="248">
        <v>91.31944444444444</v>
      </c>
      <c r="O40" s="248">
        <v>90.55649241146712</v>
      </c>
      <c r="P40" s="248">
        <v>90.44585987261146</v>
      </c>
      <c r="Q40" s="250">
        <v>91.01796407185628</v>
      </c>
      <c r="R40" s="476"/>
      <c r="S40" s="177"/>
      <c r="T40" s="179"/>
      <c r="U40" s="179"/>
      <c r="V40" s="179"/>
      <c r="W40" s="179"/>
      <c r="X40" s="179"/>
      <c r="Y40" s="179"/>
    </row>
    <row r="41" spans="1:25" ht="15.75">
      <c r="A41" s="241" t="s">
        <v>22</v>
      </c>
      <c r="B41" s="230">
        <v>11</v>
      </c>
      <c r="C41" s="230">
        <v>7</v>
      </c>
      <c r="D41" s="231">
        <v>6</v>
      </c>
      <c r="E41" s="232">
        <v>4</v>
      </c>
      <c r="F41" s="232">
        <v>8</v>
      </c>
      <c r="G41" s="232">
        <v>2</v>
      </c>
      <c r="H41" s="232">
        <v>1</v>
      </c>
      <c r="I41" s="232">
        <v>3</v>
      </c>
      <c r="J41" s="232">
        <v>3</v>
      </c>
      <c r="K41" s="232">
        <v>6</v>
      </c>
      <c r="L41" s="233">
        <v>14</v>
      </c>
      <c r="M41" s="248">
        <v>5.573770491803286</v>
      </c>
      <c r="N41" s="248">
        <v>6.597222222222224</v>
      </c>
      <c r="O41" s="248">
        <v>5.227655986509272</v>
      </c>
      <c r="P41" s="248">
        <v>6.050955414012739</v>
      </c>
      <c r="Q41" s="250">
        <v>6.586826347305393</v>
      </c>
      <c r="R41" s="473"/>
      <c r="T41" s="179"/>
      <c r="U41" s="179"/>
      <c r="V41" s="179"/>
      <c r="W41" s="179"/>
      <c r="X41" s="179"/>
      <c r="Y41" s="179"/>
    </row>
    <row r="42" spans="1:18" ht="15.75">
      <c r="A42" s="241" t="s">
        <v>34</v>
      </c>
      <c r="B42" s="230">
        <v>3</v>
      </c>
      <c r="C42" s="230">
        <v>2</v>
      </c>
      <c r="D42" s="231">
        <v>2</v>
      </c>
      <c r="E42" s="232">
        <v>2</v>
      </c>
      <c r="F42" s="232">
        <v>3</v>
      </c>
      <c r="G42" s="232">
        <v>2</v>
      </c>
      <c r="H42" s="232">
        <v>1</v>
      </c>
      <c r="I42" s="232">
        <v>2</v>
      </c>
      <c r="J42" s="232">
        <v>2</v>
      </c>
      <c r="K42" s="232">
        <v>2</v>
      </c>
      <c r="L42" s="233">
        <v>4</v>
      </c>
      <c r="M42" s="248">
        <v>1.639344262295082</v>
      </c>
      <c r="N42" s="248">
        <v>2.430555555555556</v>
      </c>
      <c r="O42" s="248">
        <v>2.360876897133221</v>
      </c>
      <c r="P42" s="248">
        <v>2.8662420382165608</v>
      </c>
      <c r="Q42" s="250">
        <v>1.7964071856287425</v>
      </c>
      <c r="R42" s="476"/>
    </row>
    <row r="43" spans="1:18" ht="15.75">
      <c r="A43" s="241" t="s">
        <v>35</v>
      </c>
      <c r="B43" s="230">
        <v>8</v>
      </c>
      <c r="C43" s="230">
        <v>5</v>
      </c>
      <c r="D43" s="231">
        <v>4</v>
      </c>
      <c r="E43" s="232">
        <v>2</v>
      </c>
      <c r="F43" s="232">
        <v>5</v>
      </c>
      <c r="G43" s="232"/>
      <c r="H43" s="232">
        <v>0</v>
      </c>
      <c r="I43" s="232">
        <v>1</v>
      </c>
      <c r="J43" s="232">
        <v>1</v>
      </c>
      <c r="K43" s="232">
        <v>4</v>
      </c>
      <c r="L43" s="233">
        <v>10</v>
      </c>
      <c r="M43" s="248">
        <v>3.934426229508197</v>
      </c>
      <c r="N43" s="248">
        <v>4.166666666666666</v>
      </c>
      <c r="O43" s="248">
        <v>2.866779089376054</v>
      </c>
      <c r="P43" s="248">
        <v>3.1847133757961785</v>
      </c>
      <c r="Q43" s="250">
        <v>4.790419161676647</v>
      </c>
      <c r="R43" s="476"/>
    </row>
    <row r="44" spans="1:25" ht="15.75">
      <c r="A44" s="241"/>
      <c r="B44" s="230"/>
      <c r="C44" s="230"/>
      <c r="D44" s="231"/>
      <c r="E44" s="232"/>
      <c r="F44" s="232"/>
      <c r="G44" s="232"/>
      <c r="H44" s="232"/>
      <c r="I44" s="232"/>
      <c r="J44" s="232"/>
      <c r="K44" s="232"/>
      <c r="L44" s="233"/>
      <c r="M44" s="232"/>
      <c r="N44" s="232"/>
      <c r="O44" s="232"/>
      <c r="P44" s="232"/>
      <c r="Q44" s="238"/>
      <c r="T44" s="179"/>
      <c r="U44" s="179"/>
      <c r="V44" s="179"/>
      <c r="W44" s="179"/>
      <c r="X44" s="179"/>
      <c r="Y44" s="179"/>
    </row>
    <row r="45" spans="1:18" ht="15.75">
      <c r="A45" s="454" t="s">
        <v>23</v>
      </c>
      <c r="B45" s="230">
        <v>2</v>
      </c>
      <c r="C45" s="230">
        <v>3</v>
      </c>
      <c r="D45" s="231">
        <v>3</v>
      </c>
      <c r="E45" s="232">
        <v>2</v>
      </c>
      <c r="F45" s="232">
        <v>3</v>
      </c>
      <c r="G45" s="232"/>
      <c r="H45" s="232">
        <v>1</v>
      </c>
      <c r="I45" s="232">
        <v>0</v>
      </c>
      <c r="J45" s="232">
        <v>1</v>
      </c>
      <c r="K45" s="232">
        <v>2</v>
      </c>
      <c r="L45" s="233">
        <v>7</v>
      </c>
      <c r="M45" s="248">
        <v>2.9508196721311477</v>
      </c>
      <c r="N45" s="248">
        <v>2.083333333333333</v>
      </c>
      <c r="O45" s="248">
        <v>4.215851602023609</v>
      </c>
      <c r="P45" s="248">
        <v>3.5031847133757963</v>
      </c>
      <c r="Q45" s="250">
        <v>2.3952095808383236</v>
      </c>
      <c r="R45" s="476"/>
    </row>
    <row r="46" spans="1:17" ht="15.75">
      <c r="A46" s="448" t="s">
        <v>17</v>
      </c>
      <c r="B46" s="218"/>
      <c r="C46" s="218"/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1"/>
    </row>
    <row r="47" spans="1:13" ht="15.75">
      <c r="A47" s="449" t="s">
        <v>17</v>
      </c>
      <c r="B47" s="222"/>
      <c r="C47" s="222"/>
      <c r="D47" s="173"/>
      <c r="E47" s="177"/>
      <c r="F47" s="177"/>
      <c r="G47" s="177"/>
      <c r="M47" s="225"/>
    </row>
    <row r="48" spans="1:17" ht="15.75">
      <c r="A48" s="450" t="s">
        <v>17</v>
      </c>
      <c r="B48" s="223"/>
      <c r="C48" s="223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42"/>
    </row>
    <row r="49" spans="1:19" s="173" customFormat="1" ht="15.75">
      <c r="A49" s="451" t="s">
        <v>36</v>
      </c>
      <c r="B49" s="182"/>
      <c r="C49" s="18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251"/>
      <c r="R49" s="475"/>
      <c r="S49" s="172"/>
    </row>
    <row r="50" spans="1:17" ht="15.75">
      <c r="A50" s="446" t="s">
        <v>37</v>
      </c>
      <c r="Q50" s="216"/>
    </row>
    <row r="51" spans="1:17" ht="15.75">
      <c r="A51" s="446" t="s">
        <v>17</v>
      </c>
      <c r="Q51" s="216"/>
    </row>
    <row r="52" spans="1:25" ht="15.75">
      <c r="A52" s="445" t="s">
        <v>38</v>
      </c>
      <c r="B52" s="200">
        <v>1512</v>
      </c>
      <c r="C52" s="200">
        <v>1653</v>
      </c>
      <c r="D52" s="201">
        <v>1516</v>
      </c>
      <c r="E52" s="202">
        <v>773</v>
      </c>
      <c r="F52" s="202">
        <v>726</v>
      </c>
      <c r="G52" s="202">
        <v>99</v>
      </c>
      <c r="H52" s="202">
        <v>213</v>
      </c>
      <c r="I52" s="202">
        <v>299</v>
      </c>
      <c r="J52" s="202">
        <v>288</v>
      </c>
      <c r="K52" s="202">
        <v>292</v>
      </c>
      <c r="L52" s="202">
        <v>284</v>
      </c>
      <c r="M52" s="202">
        <v>271</v>
      </c>
      <c r="N52" s="202">
        <v>260</v>
      </c>
      <c r="O52" s="202">
        <v>530</v>
      </c>
      <c r="P52" s="202">
        <v>281</v>
      </c>
      <c r="Q52" s="203">
        <v>150</v>
      </c>
      <c r="R52" s="478"/>
      <c r="T52" s="179"/>
      <c r="U52" s="179"/>
      <c r="V52" s="179"/>
      <c r="W52" s="179"/>
      <c r="X52" s="179"/>
      <c r="Y52" s="179"/>
    </row>
    <row r="53" spans="1:25" ht="15.75">
      <c r="A53" s="446" t="s">
        <v>17</v>
      </c>
      <c r="Q53" s="216"/>
      <c r="T53" s="179"/>
      <c r="U53" s="179"/>
      <c r="V53" s="179"/>
      <c r="W53" s="179"/>
      <c r="X53" s="179"/>
      <c r="Y53" s="179"/>
    </row>
    <row r="54" spans="1:25" ht="15.75">
      <c r="A54" s="454" t="s">
        <v>39</v>
      </c>
      <c r="B54" s="234"/>
      <c r="C54" s="234"/>
      <c r="D54" s="235"/>
      <c r="E54" s="236"/>
      <c r="F54" s="236"/>
      <c r="G54" s="236"/>
      <c r="H54" s="236"/>
      <c r="I54" s="236"/>
      <c r="J54" s="236"/>
      <c r="K54" s="236"/>
      <c r="L54" s="237"/>
      <c r="M54" s="236"/>
      <c r="N54" s="236"/>
      <c r="O54" s="236"/>
      <c r="P54" s="236"/>
      <c r="Q54" s="239"/>
      <c r="T54" s="179"/>
      <c r="U54" s="179"/>
      <c r="V54" s="179"/>
      <c r="W54" s="179"/>
      <c r="X54" s="179"/>
      <c r="Y54" s="179"/>
    </row>
    <row r="55" spans="1:25" ht="15.75">
      <c r="A55" s="453" t="s">
        <v>40</v>
      </c>
      <c r="B55" s="226">
        <v>85</v>
      </c>
      <c r="C55" s="226">
        <v>86</v>
      </c>
      <c r="D55" s="227">
        <v>86</v>
      </c>
      <c r="E55" s="228">
        <v>87</v>
      </c>
      <c r="F55" s="228">
        <v>85</v>
      </c>
      <c r="G55" s="228">
        <v>83</v>
      </c>
      <c r="H55" s="228">
        <v>89</v>
      </c>
      <c r="I55" s="228">
        <v>88</v>
      </c>
      <c r="J55" s="228">
        <v>84</v>
      </c>
      <c r="K55" s="228">
        <v>85</v>
      </c>
      <c r="L55" s="229">
        <v>87</v>
      </c>
      <c r="M55" s="254">
        <v>83.08823529411765</v>
      </c>
      <c r="N55" s="254">
        <v>84.23076923076923</v>
      </c>
      <c r="O55" s="254">
        <v>89.62264150943396</v>
      </c>
      <c r="P55" s="254">
        <v>87.54448398576513</v>
      </c>
      <c r="Q55" s="255">
        <v>89.40397350993378</v>
      </c>
      <c r="T55" s="179"/>
      <c r="U55" s="179"/>
      <c r="V55" s="179"/>
      <c r="W55" s="179"/>
      <c r="X55" s="179"/>
      <c r="Y55" s="179"/>
    </row>
    <row r="56" spans="1:25" ht="15.75">
      <c r="A56" s="454" t="s">
        <v>41</v>
      </c>
      <c r="B56" s="234"/>
      <c r="C56" s="234"/>
      <c r="D56" s="235"/>
      <c r="E56" s="236"/>
      <c r="F56" s="236"/>
      <c r="G56" s="236"/>
      <c r="H56" s="236"/>
      <c r="I56" s="236"/>
      <c r="J56" s="236"/>
      <c r="K56" s="236"/>
      <c r="L56" s="237"/>
      <c r="M56" s="256"/>
      <c r="N56" s="256"/>
      <c r="O56" s="256"/>
      <c r="P56" s="256"/>
      <c r="Q56" s="257"/>
      <c r="T56" s="179"/>
      <c r="U56" s="179"/>
      <c r="V56" s="179"/>
      <c r="W56" s="179"/>
      <c r="X56" s="179"/>
      <c r="Y56" s="179"/>
    </row>
    <row r="57" spans="1:25" ht="15.75">
      <c r="A57" s="453" t="s">
        <v>42</v>
      </c>
      <c r="B57" s="226">
        <v>27</v>
      </c>
      <c r="C57" s="226">
        <v>26</v>
      </c>
      <c r="D57" s="227">
        <v>26</v>
      </c>
      <c r="E57" s="228">
        <v>34</v>
      </c>
      <c r="F57" s="228">
        <v>17</v>
      </c>
      <c r="G57" s="228">
        <v>10</v>
      </c>
      <c r="H57" s="228">
        <v>17</v>
      </c>
      <c r="I57" s="228">
        <v>36</v>
      </c>
      <c r="J57" s="228">
        <v>35</v>
      </c>
      <c r="K57" s="228">
        <v>34</v>
      </c>
      <c r="L57" s="229">
        <v>8</v>
      </c>
      <c r="M57" s="254">
        <v>30.996309963099634</v>
      </c>
      <c r="N57" s="254">
        <v>30</v>
      </c>
      <c r="O57" s="254">
        <v>23.58490566037736</v>
      </c>
      <c r="P57" s="254">
        <v>21.98581560283688</v>
      </c>
      <c r="Q57" s="255">
        <v>25</v>
      </c>
      <c r="Y57" s="179"/>
    </row>
    <row r="58" spans="1:17" ht="15.75">
      <c r="A58" s="241" t="s">
        <v>43</v>
      </c>
      <c r="B58" s="230">
        <v>4</v>
      </c>
      <c r="C58" s="230">
        <v>5</v>
      </c>
      <c r="D58" s="231">
        <v>3</v>
      </c>
      <c r="E58" s="232">
        <v>2</v>
      </c>
      <c r="F58" s="232">
        <v>4</v>
      </c>
      <c r="G58" s="232">
        <v>10</v>
      </c>
      <c r="H58" s="232">
        <v>3</v>
      </c>
      <c r="I58" s="232">
        <v>1</v>
      </c>
      <c r="J58" s="232">
        <v>3</v>
      </c>
      <c r="K58" s="232">
        <v>2</v>
      </c>
      <c r="L58" s="233">
        <v>3</v>
      </c>
      <c r="M58" s="248">
        <v>2.941176470588235</v>
      </c>
      <c r="N58" s="248">
        <v>4.247104247104247</v>
      </c>
      <c r="O58" s="248">
        <v>3.207547169811321</v>
      </c>
      <c r="P58" s="248">
        <v>2.491103202846975</v>
      </c>
      <c r="Q58" s="250">
        <v>1.3245033112582782</v>
      </c>
    </row>
    <row r="59" spans="1:17" ht="15.75">
      <c r="A59" s="241"/>
      <c r="B59" s="230"/>
      <c r="C59" s="230"/>
      <c r="D59" s="231"/>
      <c r="E59" s="232"/>
      <c r="F59" s="232"/>
      <c r="G59" s="232"/>
      <c r="H59" s="232"/>
      <c r="I59" s="232"/>
      <c r="J59" s="232"/>
      <c r="K59" s="232"/>
      <c r="L59" s="233"/>
      <c r="M59" s="232"/>
      <c r="N59" s="232"/>
      <c r="O59" s="232"/>
      <c r="P59" s="232"/>
      <c r="Q59" s="238"/>
    </row>
    <row r="60" spans="1:17" ht="15.75">
      <c r="A60" s="454" t="s">
        <v>23</v>
      </c>
      <c r="B60" s="230">
        <v>2</v>
      </c>
      <c r="C60" s="230">
        <v>2</v>
      </c>
      <c r="D60" s="231">
        <v>4</v>
      </c>
      <c r="E60" s="232">
        <v>3</v>
      </c>
      <c r="F60" s="232">
        <v>4</v>
      </c>
      <c r="G60" s="232">
        <v>4</v>
      </c>
      <c r="H60" s="232">
        <v>3</v>
      </c>
      <c r="I60" s="232">
        <v>2</v>
      </c>
      <c r="J60" s="232">
        <v>2</v>
      </c>
      <c r="K60" s="232">
        <v>3</v>
      </c>
      <c r="L60" s="233">
        <v>7</v>
      </c>
      <c r="M60" s="248">
        <v>4.059040590405904</v>
      </c>
      <c r="N60" s="248">
        <v>2.6923076923076925</v>
      </c>
      <c r="O60" s="248">
        <v>3.9622641509433962</v>
      </c>
      <c r="P60" s="248">
        <v>4.6263345195729535</v>
      </c>
      <c r="Q60" s="250">
        <v>2</v>
      </c>
    </row>
    <row r="61" spans="1:17" ht="15.75">
      <c r="A61" s="448" t="s">
        <v>17</v>
      </c>
      <c r="B61" s="218"/>
      <c r="C61" s="218"/>
      <c r="D61" s="219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1"/>
    </row>
    <row r="62" spans="1:12" ht="15.75">
      <c r="A62" s="449" t="s">
        <v>17</v>
      </c>
      <c r="B62" s="222"/>
      <c r="C62" s="222"/>
      <c r="D62" s="173"/>
      <c r="E62" s="177"/>
      <c r="F62" s="177"/>
      <c r="G62" s="177"/>
      <c r="H62" s="177"/>
      <c r="I62" s="177"/>
      <c r="J62" s="177"/>
      <c r="K62" s="177"/>
      <c r="L62" s="177"/>
    </row>
    <row r="63" spans="1:18" ht="15.75">
      <c r="A63" s="455"/>
      <c r="B63" s="218"/>
      <c r="C63" s="218"/>
      <c r="D63" s="219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479"/>
    </row>
    <row r="64" spans="1:18" ht="31.5">
      <c r="A64" s="456" t="s">
        <v>257</v>
      </c>
      <c r="B64" s="223"/>
      <c r="C64" s="223"/>
      <c r="D64" s="224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42"/>
      <c r="R64" s="472"/>
    </row>
    <row r="65" spans="1:18" ht="15.75">
      <c r="A65" s="457" t="s">
        <v>258</v>
      </c>
      <c r="B65" s="200"/>
      <c r="C65" s="200"/>
      <c r="D65" s="201">
        <v>1666</v>
      </c>
      <c r="E65" s="202"/>
      <c r="F65" s="202"/>
      <c r="G65" s="202"/>
      <c r="H65" s="202"/>
      <c r="I65" s="202"/>
      <c r="J65" s="202"/>
      <c r="K65" s="202"/>
      <c r="L65" s="202"/>
      <c r="M65" s="202">
        <v>305</v>
      </c>
      <c r="N65" s="202">
        <v>287</v>
      </c>
      <c r="O65" s="202">
        <v>592</v>
      </c>
      <c r="P65" s="202">
        <v>314</v>
      </c>
      <c r="Q65" s="203">
        <v>168</v>
      </c>
      <c r="R65" s="472"/>
    </row>
    <row r="66" spans="1:18" ht="15.75">
      <c r="A66" s="458"/>
      <c r="Q66" s="216"/>
      <c r="R66" s="472"/>
    </row>
    <row r="67" spans="1:18" ht="15.75">
      <c r="A67" s="459" t="s">
        <v>492</v>
      </c>
      <c r="Q67" s="216"/>
      <c r="R67" s="472"/>
    </row>
    <row r="68" spans="1:25" ht="15.75">
      <c r="A68" s="241">
        <v>0</v>
      </c>
      <c r="B68" s="230"/>
      <c r="C68" s="230"/>
      <c r="D68" s="260">
        <v>76.89075630252101</v>
      </c>
      <c r="E68" s="232"/>
      <c r="F68" s="232"/>
      <c r="G68" s="232"/>
      <c r="H68" s="232"/>
      <c r="I68" s="232"/>
      <c r="J68" s="232"/>
      <c r="K68" s="232"/>
      <c r="L68" s="233"/>
      <c r="M68" s="248">
        <v>72.45901639344262</v>
      </c>
      <c r="N68" s="248">
        <v>73.17073170731707</v>
      </c>
      <c r="O68" s="248">
        <v>78.88513513513513</v>
      </c>
      <c r="P68" s="248">
        <v>80.57324840764332</v>
      </c>
      <c r="Q68" s="250">
        <v>77.38095238095238</v>
      </c>
      <c r="R68" s="474"/>
      <c r="T68" s="179"/>
      <c r="U68" s="179"/>
      <c r="V68" s="179"/>
      <c r="W68" s="179"/>
      <c r="X68" s="179"/>
      <c r="Y68" s="179"/>
    </row>
    <row r="69" spans="1:25" ht="15.75">
      <c r="A69" s="241">
        <v>1</v>
      </c>
      <c r="B69" s="230"/>
      <c r="C69" s="230"/>
      <c r="D69" s="260">
        <v>20.108043217286912</v>
      </c>
      <c r="E69" s="232"/>
      <c r="F69" s="232"/>
      <c r="G69" s="232"/>
      <c r="H69" s="232"/>
      <c r="I69" s="232"/>
      <c r="J69" s="232"/>
      <c r="K69" s="232"/>
      <c r="L69" s="233"/>
      <c r="M69" s="248">
        <v>22.62295081967213</v>
      </c>
      <c r="N69" s="248">
        <v>24.390243902439025</v>
      </c>
      <c r="O69" s="248">
        <v>18.243243243243242</v>
      </c>
      <c r="P69" s="248">
        <v>16.878980891719745</v>
      </c>
      <c r="Q69" s="250">
        <v>20.833333333333336</v>
      </c>
      <c r="R69" s="474"/>
      <c r="T69" s="179"/>
      <c r="U69" s="179"/>
      <c r="V69" s="179"/>
      <c r="W69" s="179"/>
      <c r="X69" s="179"/>
      <c r="Y69" s="179"/>
    </row>
    <row r="70" spans="1:25" ht="15.75">
      <c r="A70" s="241" t="s">
        <v>255</v>
      </c>
      <c r="B70" s="230"/>
      <c r="C70" s="230"/>
      <c r="D70" s="260">
        <v>2.460984393757503</v>
      </c>
      <c r="E70" s="232"/>
      <c r="F70" s="232"/>
      <c r="G70" s="232"/>
      <c r="H70" s="232"/>
      <c r="I70" s="232"/>
      <c r="J70" s="232"/>
      <c r="K70" s="232"/>
      <c r="L70" s="233"/>
      <c r="M70" s="248">
        <v>4.918032786885246</v>
      </c>
      <c r="N70" s="248">
        <v>2.4390243902439024</v>
      </c>
      <c r="O70" s="248">
        <v>2.871621621621622</v>
      </c>
      <c r="P70" s="248">
        <v>2.547770700636943</v>
      </c>
      <c r="Q70" s="250">
        <v>1.7857142857142856</v>
      </c>
      <c r="R70" s="474"/>
      <c r="T70" s="179"/>
      <c r="U70" s="179"/>
      <c r="V70" s="179"/>
      <c r="W70" s="179"/>
      <c r="X70" s="179"/>
      <c r="Y70" s="179"/>
    </row>
    <row r="71" spans="1:25" ht="15.75">
      <c r="A71" s="446"/>
      <c r="D71" s="240"/>
      <c r="M71" s="265"/>
      <c r="N71" s="178"/>
      <c r="O71" s="178"/>
      <c r="P71" s="178"/>
      <c r="Q71" s="217"/>
      <c r="R71" s="474"/>
      <c r="T71" s="179"/>
      <c r="U71" s="179"/>
      <c r="V71" s="179"/>
      <c r="W71" s="179"/>
      <c r="X71" s="179"/>
      <c r="Y71" s="179"/>
    </row>
    <row r="72" spans="1:25" ht="15.75">
      <c r="A72" s="459" t="s">
        <v>493</v>
      </c>
      <c r="D72" s="240"/>
      <c r="M72" s="266"/>
      <c r="N72" s="178"/>
      <c r="O72" s="178"/>
      <c r="P72" s="178"/>
      <c r="Q72" s="217"/>
      <c r="R72" s="474"/>
      <c r="T72" s="179"/>
      <c r="U72" s="179"/>
      <c r="V72" s="179"/>
      <c r="W72" s="179"/>
      <c r="X72" s="179"/>
      <c r="Y72" s="179"/>
    </row>
    <row r="73" spans="1:25" ht="15.75">
      <c r="A73" s="241">
        <v>0</v>
      </c>
      <c r="B73" s="230"/>
      <c r="C73" s="230"/>
      <c r="D73" s="260">
        <v>21.715656868626272</v>
      </c>
      <c r="E73" s="232"/>
      <c r="F73" s="232"/>
      <c r="G73" s="232"/>
      <c r="H73" s="232"/>
      <c r="I73" s="232"/>
      <c r="J73" s="232"/>
      <c r="K73" s="232"/>
      <c r="L73" s="233"/>
      <c r="M73" s="248">
        <v>25.901639344262296</v>
      </c>
      <c r="N73" s="248">
        <v>23.958333333333336</v>
      </c>
      <c r="O73" s="248">
        <v>19.256756756756758</v>
      </c>
      <c r="P73" s="248">
        <v>21.26984126984127</v>
      </c>
      <c r="Q73" s="250">
        <v>19.760479041916167</v>
      </c>
      <c r="R73" s="474"/>
      <c r="T73" s="179"/>
      <c r="U73" s="179"/>
      <c r="V73" s="179"/>
      <c r="W73" s="179"/>
      <c r="X73" s="179"/>
      <c r="Y73" s="179"/>
    </row>
    <row r="74" spans="1:25" ht="15.75">
      <c r="A74" s="241">
        <v>1</v>
      </c>
      <c r="B74" s="230"/>
      <c r="C74" s="230"/>
      <c r="D74" s="260">
        <v>48.0503899220156</v>
      </c>
      <c r="E74" s="232"/>
      <c r="F74" s="232"/>
      <c r="G74" s="232"/>
      <c r="H74" s="232"/>
      <c r="I74" s="232"/>
      <c r="J74" s="232"/>
      <c r="K74" s="232"/>
      <c r="L74" s="233"/>
      <c r="M74" s="248">
        <v>49.50819672131148</v>
      </c>
      <c r="N74" s="248">
        <v>46.18055555555556</v>
      </c>
      <c r="O74" s="248">
        <v>47.46621621621622</v>
      </c>
      <c r="P74" s="248">
        <v>50.476190476190474</v>
      </c>
      <c r="Q74" s="250">
        <v>46.10778443113773</v>
      </c>
      <c r="R74" s="474"/>
      <c r="T74" s="179"/>
      <c r="U74" s="179"/>
      <c r="V74" s="179"/>
      <c r="W74" s="179"/>
      <c r="X74" s="179"/>
      <c r="Y74" s="179"/>
    </row>
    <row r="75" spans="1:25" ht="15.75">
      <c r="A75" s="241">
        <v>2</v>
      </c>
      <c r="B75" s="230"/>
      <c r="C75" s="230"/>
      <c r="D75" s="260">
        <v>20.635872825434912</v>
      </c>
      <c r="E75" s="232"/>
      <c r="F75" s="232"/>
      <c r="G75" s="232"/>
      <c r="H75" s="232"/>
      <c r="I75" s="232"/>
      <c r="J75" s="232"/>
      <c r="K75" s="232"/>
      <c r="L75" s="233"/>
      <c r="M75" s="248">
        <v>16.39344262295082</v>
      </c>
      <c r="N75" s="248">
        <v>20.48611111111111</v>
      </c>
      <c r="O75" s="248">
        <v>23.14189189189189</v>
      </c>
      <c r="P75" s="248">
        <v>18.73015873015873</v>
      </c>
      <c r="Q75" s="250">
        <v>23.353293413173652</v>
      </c>
      <c r="R75" s="474"/>
      <c r="T75" s="179"/>
      <c r="U75" s="179"/>
      <c r="V75" s="179"/>
      <c r="W75" s="179"/>
      <c r="X75" s="179"/>
      <c r="Y75" s="179"/>
    </row>
    <row r="76" spans="1:25" ht="15.75">
      <c r="A76" s="241">
        <v>3</v>
      </c>
      <c r="B76" s="230"/>
      <c r="C76" s="230"/>
      <c r="D76" s="260">
        <v>5.518896220755849</v>
      </c>
      <c r="E76" s="232"/>
      <c r="F76" s="232"/>
      <c r="G76" s="232"/>
      <c r="H76" s="232"/>
      <c r="I76" s="232"/>
      <c r="J76" s="232"/>
      <c r="K76" s="232"/>
      <c r="L76" s="233"/>
      <c r="M76" s="248">
        <v>5.573770491803279</v>
      </c>
      <c r="N76" s="248">
        <v>5.208333333333334</v>
      </c>
      <c r="O76" s="248">
        <v>4.72972972972973</v>
      </c>
      <c r="P76" s="248">
        <v>7.301587301587302</v>
      </c>
      <c r="Q76" s="250">
        <v>5.389221556886228</v>
      </c>
      <c r="R76" s="474"/>
      <c r="T76" s="179"/>
      <c r="U76" s="179"/>
      <c r="V76" s="179"/>
      <c r="W76" s="179"/>
      <c r="X76" s="179"/>
      <c r="Y76" s="179"/>
    </row>
    <row r="77" spans="1:25" ht="15.75">
      <c r="A77" s="460" t="s">
        <v>256</v>
      </c>
      <c r="B77" s="258"/>
      <c r="C77" s="258"/>
      <c r="D77" s="261">
        <v>4.079184163167366</v>
      </c>
      <c r="E77" s="259"/>
      <c r="F77" s="259"/>
      <c r="G77" s="259"/>
      <c r="H77" s="259"/>
      <c r="I77" s="259"/>
      <c r="J77" s="259"/>
      <c r="K77" s="259"/>
      <c r="L77" s="264"/>
      <c r="M77" s="262">
        <v>2.622950819672131</v>
      </c>
      <c r="N77" s="262">
        <v>4.166666666666666</v>
      </c>
      <c r="O77" s="262">
        <v>5.405405405405405</v>
      </c>
      <c r="P77" s="262">
        <v>2.2222222222222223</v>
      </c>
      <c r="Q77" s="263">
        <v>5.389221556886228</v>
      </c>
      <c r="R77" s="480"/>
      <c r="T77" s="179"/>
      <c r="U77" s="179"/>
      <c r="V77" s="179"/>
      <c r="W77" s="179"/>
      <c r="X77" s="179"/>
      <c r="Y77" s="179"/>
    </row>
    <row r="78" spans="1:8" ht="15.75">
      <c r="A78" s="449"/>
      <c r="B78" s="222"/>
      <c r="C78" s="222"/>
      <c r="D78" s="173"/>
      <c r="E78" s="177"/>
      <c r="F78" s="177"/>
      <c r="G78" s="177"/>
      <c r="H78" s="177"/>
    </row>
    <row r="79" spans="1:8" ht="15.75">
      <c r="A79" s="449"/>
      <c r="B79" s="222"/>
      <c r="C79" s="222"/>
      <c r="D79" s="173"/>
      <c r="E79" s="177"/>
      <c r="F79" s="177"/>
      <c r="G79" s="177"/>
      <c r="H79" s="177"/>
    </row>
    <row r="80" spans="1:8" ht="15.75">
      <c r="A80" s="449"/>
      <c r="B80" s="222"/>
      <c r="C80" s="222"/>
      <c r="D80" s="173"/>
      <c r="E80" s="177"/>
      <c r="F80" s="177"/>
      <c r="G80" s="177"/>
      <c r="H80" s="177"/>
    </row>
    <row r="81" spans="1:12" ht="15.75">
      <c r="A81" s="449"/>
      <c r="B81" s="222"/>
      <c r="C81" s="222"/>
      <c r="D81" s="173"/>
      <c r="E81" s="177"/>
      <c r="F81" s="177"/>
      <c r="G81" s="177"/>
      <c r="H81" s="177"/>
      <c r="I81" s="177"/>
      <c r="J81" s="177"/>
      <c r="K81" s="177"/>
      <c r="L81" s="177"/>
    </row>
    <row r="82" spans="1:17" ht="15.75">
      <c r="A82" s="450" t="s">
        <v>17</v>
      </c>
      <c r="B82" s="223"/>
      <c r="C82" s="223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42"/>
    </row>
    <row r="83" spans="1:19" s="173" customFormat="1" ht="15.75">
      <c r="A83" s="451" t="s">
        <v>44</v>
      </c>
      <c r="B83" s="182"/>
      <c r="C83" s="182"/>
      <c r="D83" s="172"/>
      <c r="E83" s="172"/>
      <c r="F83" s="172"/>
      <c r="G83" s="172"/>
      <c r="H83" s="172"/>
      <c r="I83" s="172"/>
      <c r="J83" s="172"/>
      <c r="K83" s="172"/>
      <c r="L83" s="172"/>
      <c r="M83" s="213"/>
      <c r="N83" s="172"/>
      <c r="O83" s="172"/>
      <c r="P83" s="172"/>
      <c r="Q83" s="251"/>
      <c r="R83" s="475"/>
      <c r="S83" s="172"/>
    </row>
    <row r="84" spans="1:17" ht="15.75">
      <c r="A84" s="446" t="s">
        <v>45</v>
      </c>
      <c r="M84" s="214"/>
      <c r="Q84" s="216"/>
    </row>
    <row r="85" spans="1:17" ht="15.75">
      <c r="A85" s="448" t="s">
        <v>17</v>
      </c>
      <c r="B85" s="218"/>
      <c r="C85" s="218"/>
      <c r="D85" s="219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1"/>
    </row>
    <row r="86" spans="1:17" ht="15.75">
      <c r="A86" s="445" t="s">
        <v>46</v>
      </c>
      <c r="B86" s="200">
        <v>406</v>
      </c>
      <c r="C86" s="200">
        <v>425</v>
      </c>
      <c r="D86" s="201">
        <v>387</v>
      </c>
      <c r="E86" s="202">
        <v>259</v>
      </c>
      <c r="F86" s="202">
        <v>125</v>
      </c>
      <c r="G86" s="202">
        <v>10</v>
      </c>
      <c r="H86" s="202">
        <v>36</v>
      </c>
      <c r="I86" s="202">
        <v>109</v>
      </c>
      <c r="J86" s="202">
        <v>102</v>
      </c>
      <c r="K86" s="202">
        <v>99</v>
      </c>
      <c r="L86" s="202">
        <v>22</v>
      </c>
      <c r="M86" s="202">
        <v>84</v>
      </c>
      <c r="N86" s="202">
        <v>79</v>
      </c>
      <c r="O86" s="202">
        <v>126</v>
      </c>
      <c r="P86" s="202">
        <v>63</v>
      </c>
      <c r="Q86" s="203">
        <v>37</v>
      </c>
    </row>
    <row r="87" spans="1:25" ht="15.75">
      <c r="A87" s="446" t="s">
        <v>17</v>
      </c>
      <c r="Q87" s="216"/>
      <c r="T87" s="179"/>
      <c r="U87" s="179"/>
      <c r="V87" s="179"/>
      <c r="W87" s="179"/>
      <c r="X87" s="179"/>
      <c r="Y87" s="179"/>
    </row>
    <row r="88" spans="1:25" ht="15.75">
      <c r="A88" s="453" t="s">
        <v>20</v>
      </c>
      <c r="B88" s="226">
        <v>63</v>
      </c>
      <c r="C88" s="226">
        <v>58</v>
      </c>
      <c r="D88" s="227">
        <v>68</v>
      </c>
      <c r="E88" s="228">
        <v>69</v>
      </c>
      <c r="F88" s="228">
        <v>64</v>
      </c>
      <c r="G88" s="228">
        <v>33</v>
      </c>
      <c r="H88" s="228">
        <v>65</v>
      </c>
      <c r="I88" s="228">
        <v>80</v>
      </c>
      <c r="J88" s="228">
        <v>58</v>
      </c>
      <c r="K88" s="228">
        <v>72</v>
      </c>
      <c r="L88" s="229">
        <v>60</v>
      </c>
      <c r="M88" s="268">
        <f>100-M97-M95-M94</f>
        <v>75.00000000000001</v>
      </c>
      <c r="N88" s="254">
        <f>100-N97-N95-N94</f>
        <v>62.025316455696206</v>
      </c>
      <c r="O88" s="254">
        <f>100-O97-O95-O94</f>
        <v>69.84126984126985</v>
      </c>
      <c r="P88" s="254">
        <f>100-P97-P95-P94</f>
        <v>65.07936507936509</v>
      </c>
      <c r="Q88" s="255">
        <f>100-Q97-Q95-Q94</f>
        <v>62.16216216216216</v>
      </c>
      <c r="R88" s="474"/>
      <c r="T88" s="179"/>
      <c r="U88" s="179"/>
      <c r="V88" s="179"/>
      <c r="W88" s="179"/>
      <c r="X88" s="179"/>
      <c r="Y88" s="179"/>
    </row>
    <row r="89" spans="1:25" ht="15.75">
      <c r="A89" s="241" t="s">
        <v>47</v>
      </c>
      <c r="B89" s="230">
        <v>41</v>
      </c>
      <c r="C89" s="230">
        <v>36</v>
      </c>
      <c r="D89" s="231">
        <v>36</v>
      </c>
      <c r="E89" s="232">
        <v>37</v>
      </c>
      <c r="F89" s="232">
        <v>35</v>
      </c>
      <c r="G89" s="232">
        <v>26</v>
      </c>
      <c r="H89" s="232">
        <v>41</v>
      </c>
      <c r="I89" s="232">
        <v>45</v>
      </c>
      <c r="J89" s="232">
        <v>25</v>
      </c>
      <c r="K89" s="232">
        <v>40</v>
      </c>
      <c r="L89" s="233">
        <v>25</v>
      </c>
      <c r="M89" s="243">
        <v>41.66666666666667</v>
      </c>
      <c r="N89" s="244">
        <v>32.91139240506329</v>
      </c>
      <c r="O89" s="244">
        <v>36.507936507936506</v>
      </c>
      <c r="P89" s="244">
        <v>38.095238095238095</v>
      </c>
      <c r="Q89" s="272">
        <v>32.432432432432435</v>
      </c>
      <c r="R89" s="474"/>
      <c r="T89" s="179"/>
      <c r="U89" s="179"/>
      <c r="V89" s="179"/>
      <c r="W89" s="179"/>
      <c r="X89" s="179"/>
      <c r="Y89" s="179"/>
    </row>
    <row r="90" spans="1:25" ht="15.75">
      <c r="A90" s="454" t="s">
        <v>48</v>
      </c>
      <c r="B90" s="234"/>
      <c r="C90" s="234"/>
      <c r="D90" s="235"/>
      <c r="E90" s="236"/>
      <c r="F90" s="236"/>
      <c r="G90" s="236"/>
      <c r="H90" s="236"/>
      <c r="I90" s="236"/>
      <c r="J90" s="236"/>
      <c r="K90" s="236"/>
      <c r="L90" s="237"/>
      <c r="M90" s="273"/>
      <c r="N90" s="236"/>
      <c r="O90" s="236"/>
      <c r="P90" s="236"/>
      <c r="Q90" s="239"/>
      <c r="R90" s="474"/>
      <c r="T90" s="179"/>
      <c r="U90" s="179"/>
      <c r="V90" s="179"/>
      <c r="W90" s="179"/>
      <c r="X90" s="179"/>
      <c r="Y90" s="179"/>
    </row>
    <row r="91" spans="1:25" ht="15.75">
      <c r="A91" s="453" t="s">
        <v>49</v>
      </c>
      <c r="B91" s="226">
        <v>17</v>
      </c>
      <c r="C91" s="226">
        <v>16</v>
      </c>
      <c r="D91" s="227">
        <v>26</v>
      </c>
      <c r="E91" s="228">
        <v>27</v>
      </c>
      <c r="F91" s="228">
        <v>25</v>
      </c>
      <c r="G91" s="228">
        <v>7</v>
      </c>
      <c r="H91" s="228">
        <v>16</v>
      </c>
      <c r="I91" s="228">
        <v>24</v>
      </c>
      <c r="J91" s="228">
        <v>29</v>
      </c>
      <c r="K91" s="228">
        <v>31</v>
      </c>
      <c r="L91" s="229">
        <v>36</v>
      </c>
      <c r="M91" s="268">
        <v>29.761904761904763</v>
      </c>
      <c r="N91" s="254">
        <v>26.582278481012654</v>
      </c>
      <c r="O91" s="254">
        <v>26.190476190476193</v>
      </c>
      <c r="P91" s="254">
        <v>22.22222222222222</v>
      </c>
      <c r="Q91" s="255">
        <v>27.027027027027028</v>
      </c>
      <c r="R91" s="472"/>
      <c r="T91" s="179"/>
      <c r="U91" s="179"/>
      <c r="V91" s="179"/>
      <c r="W91" s="179"/>
      <c r="X91" s="179"/>
      <c r="Y91" s="179"/>
    </row>
    <row r="92" spans="1:25" ht="15.75">
      <c r="A92" s="454" t="s">
        <v>50</v>
      </c>
      <c r="B92" s="234"/>
      <c r="C92" s="234"/>
      <c r="D92" s="235"/>
      <c r="E92" s="236"/>
      <c r="F92" s="236"/>
      <c r="G92" s="236"/>
      <c r="H92" s="236"/>
      <c r="I92" s="236"/>
      <c r="J92" s="236"/>
      <c r="K92" s="236"/>
      <c r="L92" s="237"/>
      <c r="M92" s="273"/>
      <c r="N92" s="236"/>
      <c r="O92" s="236"/>
      <c r="P92" s="236"/>
      <c r="Q92" s="239"/>
      <c r="R92" s="474"/>
      <c r="T92" s="179"/>
      <c r="U92" s="179"/>
      <c r="V92" s="179"/>
      <c r="W92" s="179"/>
      <c r="X92" s="179"/>
      <c r="Y92" s="179"/>
    </row>
    <row r="93" spans="1:18" ht="15.75">
      <c r="A93" s="453" t="s">
        <v>51</v>
      </c>
      <c r="B93" s="226">
        <v>5</v>
      </c>
      <c r="C93" s="226">
        <v>5</v>
      </c>
      <c r="D93" s="227">
        <v>5</v>
      </c>
      <c r="E93" s="228">
        <v>5</v>
      </c>
      <c r="F93" s="228">
        <v>5</v>
      </c>
      <c r="G93" s="228"/>
      <c r="H93" s="228">
        <v>8</v>
      </c>
      <c r="I93" s="228">
        <v>11</v>
      </c>
      <c r="J93" s="228">
        <v>3</v>
      </c>
      <c r="K93" s="228">
        <v>1</v>
      </c>
      <c r="L93" s="229"/>
      <c r="M93" s="268">
        <v>3.571428571428571</v>
      </c>
      <c r="N93" s="254">
        <v>2.5316455696202533</v>
      </c>
      <c r="O93" s="254">
        <v>7.142857142857142</v>
      </c>
      <c r="P93" s="254">
        <v>4.761904761904762</v>
      </c>
      <c r="Q93" s="255">
        <v>2.7027027027027026</v>
      </c>
      <c r="R93" s="472"/>
    </row>
    <row r="94" spans="1:18" ht="15.75">
      <c r="A94" s="241" t="s">
        <v>52</v>
      </c>
      <c r="B94" s="230">
        <v>21</v>
      </c>
      <c r="C94" s="230">
        <v>22</v>
      </c>
      <c r="D94" s="231">
        <v>20</v>
      </c>
      <c r="E94" s="232">
        <v>18</v>
      </c>
      <c r="F94" s="232">
        <v>23</v>
      </c>
      <c r="G94" s="232">
        <v>34</v>
      </c>
      <c r="H94" s="232">
        <v>18</v>
      </c>
      <c r="I94" s="232">
        <v>14</v>
      </c>
      <c r="J94" s="232">
        <v>27</v>
      </c>
      <c r="K94" s="232">
        <v>18</v>
      </c>
      <c r="L94" s="233">
        <v>21</v>
      </c>
      <c r="M94" s="268">
        <v>9.523809523809524</v>
      </c>
      <c r="N94" s="254">
        <v>20.253164556962027</v>
      </c>
      <c r="O94" s="254">
        <v>22.22222222222222</v>
      </c>
      <c r="P94" s="254">
        <v>23.809523809523807</v>
      </c>
      <c r="Q94" s="255">
        <v>24.324324324324326</v>
      </c>
      <c r="R94" s="474"/>
    </row>
    <row r="95" spans="1:18" ht="15.75">
      <c r="A95" s="241" t="s">
        <v>43</v>
      </c>
      <c r="B95" s="230">
        <v>3</v>
      </c>
      <c r="C95" s="230">
        <v>4</v>
      </c>
      <c r="D95" s="231">
        <v>3</v>
      </c>
      <c r="E95" s="232">
        <v>3</v>
      </c>
      <c r="F95" s="232">
        <v>2</v>
      </c>
      <c r="G95" s="232">
        <v>7</v>
      </c>
      <c r="H95" s="232">
        <v>6</v>
      </c>
      <c r="I95" s="232">
        <v>2</v>
      </c>
      <c r="J95" s="232">
        <v>3</v>
      </c>
      <c r="K95" s="232">
        <v>2</v>
      </c>
      <c r="L95" s="233"/>
      <c r="M95" s="269">
        <v>3.571428571428571</v>
      </c>
      <c r="N95" s="248">
        <v>2.5316455696202533</v>
      </c>
      <c r="O95" s="248">
        <v>1.5873015873015872</v>
      </c>
      <c r="P95" s="248">
        <v>1.5873015873015872</v>
      </c>
      <c r="Q95" s="250">
        <v>5.405405405405405</v>
      </c>
      <c r="R95" s="474"/>
    </row>
    <row r="96" spans="1:18" ht="15.75">
      <c r="A96" s="241"/>
      <c r="B96" s="230"/>
      <c r="C96" s="230"/>
      <c r="D96" s="231"/>
      <c r="E96" s="232"/>
      <c r="F96" s="232"/>
      <c r="G96" s="232"/>
      <c r="H96" s="232"/>
      <c r="I96" s="232"/>
      <c r="J96" s="232"/>
      <c r="K96" s="232"/>
      <c r="L96" s="233"/>
      <c r="M96" s="270"/>
      <c r="N96" s="232"/>
      <c r="O96" s="232"/>
      <c r="P96" s="232"/>
      <c r="Q96" s="238"/>
      <c r="R96" s="472"/>
    </row>
    <row r="97" spans="1:18" ht="15.75">
      <c r="A97" s="460" t="s">
        <v>23</v>
      </c>
      <c r="B97" s="258">
        <v>13</v>
      </c>
      <c r="C97" s="258">
        <v>16</v>
      </c>
      <c r="D97" s="267">
        <v>10</v>
      </c>
      <c r="E97" s="259">
        <v>10</v>
      </c>
      <c r="F97" s="259">
        <v>11</v>
      </c>
      <c r="G97" s="259">
        <v>26</v>
      </c>
      <c r="H97" s="259">
        <v>11</v>
      </c>
      <c r="I97" s="259">
        <v>5</v>
      </c>
      <c r="J97" s="259">
        <v>12</v>
      </c>
      <c r="K97" s="259">
        <v>8</v>
      </c>
      <c r="L97" s="264">
        <v>19</v>
      </c>
      <c r="M97" s="271">
        <v>11.904761904761903</v>
      </c>
      <c r="N97" s="262">
        <v>15.18987341772152</v>
      </c>
      <c r="O97" s="262">
        <v>6.349206349206349</v>
      </c>
      <c r="P97" s="262">
        <v>9.523809523809524</v>
      </c>
      <c r="Q97" s="263">
        <v>8.108108108108109</v>
      </c>
      <c r="R97" s="474"/>
    </row>
    <row r="98" ht="15.75">
      <c r="A98" s="446" t="s">
        <v>17</v>
      </c>
    </row>
    <row r="99" spans="1:18" s="176" customFormat="1" ht="15.75">
      <c r="A99" s="441" t="s">
        <v>17</v>
      </c>
      <c r="B99" s="182"/>
      <c r="C99" s="182"/>
      <c r="D99" s="172"/>
      <c r="R99" s="471"/>
    </row>
    <row r="100" spans="1:18" s="176" customFormat="1" ht="15.75">
      <c r="A100" s="450" t="s">
        <v>17</v>
      </c>
      <c r="B100" s="223"/>
      <c r="C100" s="223"/>
      <c r="D100" s="224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42"/>
      <c r="R100" s="471"/>
    </row>
    <row r="101" spans="1:19" s="173" customFormat="1" ht="15.75">
      <c r="A101" s="451" t="s">
        <v>53</v>
      </c>
      <c r="B101" s="182"/>
      <c r="C101" s="18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251"/>
      <c r="R101" s="475"/>
      <c r="S101" s="172"/>
    </row>
    <row r="102" spans="1:17" ht="15.75">
      <c r="A102" s="446" t="s">
        <v>17</v>
      </c>
      <c r="Q102" s="216"/>
    </row>
    <row r="103" spans="1:17" ht="15.75">
      <c r="A103" s="445" t="s">
        <v>38</v>
      </c>
      <c r="B103" s="200">
        <v>1512</v>
      </c>
      <c r="C103" s="200">
        <v>1653</v>
      </c>
      <c r="D103" s="201">
        <v>1516</v>
      </c>
      <c r="E103" s="202">
        <v>773</v>
      </c>
      <c r="F103" s="202">
        <v>726</v>
      </c>
      <c r="G103" s="202">
        <v>99</v>
      </c>
      <c r="H103" s="202">
        <v>213</v>
      </c>
      <c r="I103" s="202">
        <v>299</v>
      </c>
      <c r="J103" s="202">
        <v>288</v>
      </c>
      <c r="K103" s="202">
        <v>292</v>
      </c>
      <c r="L103" s="202">
        <v>284</v>
      </c>
      <c r="M103" s="202">
        <v>280</v>
      </c>
      <c r="N103" s="202">
        <v>263</v>
      </c>
      <c r="O103" s="202">
        <v>536</v>
      </c>
      <c r="P103" s="202">
        <v>284</v>
      </c>
      <c r="Q103" s="203">
        <v>152</v>
      </c>
    </row>
    <row r="104" spans="1:17" ht="15.75">
      <c r="A104" s="446" t="s">
        <v>17</v>
      </c>
      <c r="Q104" s="216"/>
    </row>
    <row r="105" spans="1:18" ht="15.75">
      <c r="A105" s="446" t="s">
        <v>54</v>
      </c>
      <c r="B105" s="274">
        <v>95</v>
      </c>
      <c r="C105" s="226">
        <v>92</v>
      </c>
      <c r="D105" s="227">
        <v>93</v>
      </c>
      <c r="E105" s="228">
        <v>94</v>
      </c>
      <c r="F105" s="228">
        <v>92</v>
      </c>
      <c r="G105" s="228">
        <v>90</v>
      </c>
      <c r="H105" s="228">
        <v>94</v>
      </c>
      <c r="I105" s="228">
        <v>96</v>
      </c>
      <c r="J105" s="228">
        <v>93</v>
      </c>
      <c r="K105" s="228">
        <v>94</v>
      </c>
      <c r="L105" s="228">
        <v>90</v>
      </c>
      <c r="M105" s="254">
        <v>91.78571428571428</v>
      </c>
      <c r="N105" s="254">
        <v>93.15589353612167</v>
      </c>
      <c r="O105" s="254">
        <v>93.28358208955224</v>
      </c>
      <c r="P105" s="254">
        <v>94.01408450704226</v>
      </c>
      <c r="Q105" s="255">
        <v>93.42105263157895</v>
      </c>
      <c r="R105" s="473"/>
    </row>
    <row r="106" spans="1:18" ht="15.75">
      <c r="A106" s="461" t="s">
        <v>55</v>
      </c>
      <c r="B106" s="275">
        <v>83</v>
      </c>
      <c r="C106" s="234">
        <v>82</v>
      </c>
      <c r="D106" s="235">
        <v>82</v>
      </c>
      <c r="E106" s="236">
        <v>79</v>
      </c>
      <c r="F106" s="236">
        <v>86</v>
      </c>
      <c r="G106" s="236">
        <v>85</v>
      </c>
      <c r="H106" s="236">
        <v>85</v>
      </c>
      <c r="I106" s="236">
        <v>80</v>
      </c>
      <c r="J106" s="236">
        <v>81</v>
      </c>
      <c r="K106" s="236">
        <v>79</v>
      </c>
      <c r="L106" s="236">
        <v>86</v>
      </c>
      <c r="M106" s="244">
        <v>75.35714285714286</v>
      </c>
      <c r="N106" s="244">
        <v>79.08745247148289</v>
      </c>
      <c r="O106" s="244">
        <v>85.44776119402985</v>
      </c>
      <c r="P106" s="244">
        <v>82.74647887323944</v>
      </c>
      <c r="Q106" s="272">
        <v>85.52631578947368</v>
      </c>
      <c r="R106" s="473"/>
    </row>
    <row r="107" spans="1:17" ht="15.75">
      <c r="A107" s="462" t="s">
        <v>56</v>
      </c>
      <c r="B107" s="275"/>
      <c r="C107" s="234"/>
      <c r="D107" s="235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9"/>
    </row>
    <row r="108" spans="1:18" ht="15.75">
      <c r="A108" s="463" t="s">
        <v>57</v>
      </c>
      <c r="B108" s="274">
        <v>12</v>
      </c>
      <c r="C108" s="226">
        <v>11</v>
      </c>
      <c r="D108" s="227">
        <v>11</v>
      </c>
      <c r="E108" s="228">
        <v>15</v>
      </c>
      <c r="F108" s="228">
        <v>7</v>
      </c>
      <c r="G108" s="228">
        <v>4</v>
      </c>
      <c r="H108" s="228">
        <v>9</v>
      </c>
      <c r="I108" s="228">
        <v>15</v>
      </c>
      <c r="J108" s="228">
        <v>13</v>
      </c>
      <c r="K108" s="228">
        <v>15</v>
      </c>
      <c r="L108" s="228">
        <v>4</v>
      </c>
      <c r="M108" s="254">
        <v>16.428571428571427</v>
      </c>
      <c r="N108" s="254">
        <v>14.068441064638785</v>
      </c>
      <c r="O108" s="254">
        <v>7.835820895522389</v>
      </c>
      <c r="P108" s="254">
        <v>11.267605633802818</v>
      </c>
      <c r="Q108" s="255">
        <v>7.894736842105263</v>
      </c>
      <c r="R108" s="473"/>
    </row>
    <row r="109" spans="1:18" ht="15.75">
      <c r="A109" s="462" t="s">
        <v>58</v>
      </c>
      <c r="B109" s="275"/>
      <c r="C109" s="234"/>
      <c r="D109" s="235"/>
      <c r="E109" s="236"/>
      <c r="F109" s="236"/>
      <c r="G109" s="236"/>
      <c r="H109" s="236"/>
      <c r="I109" s="236"/>
      <c r="J109" s="236"/>
      <c r="K109" s="236"/>
      <c r="L109" s="236"/>
      <c r="M109" s="244"/>
      <c r="N109" s="244"/>
      <c r="O109" s="244"/>
      <c r="P109" s="244"/>
      <c r="Q109" s="272"/>
      <c r="R109" s="473"/>
    </row>
    <row r="110" spans="1:18" ht="15.75">
      <c r="A110" s="463" t="s">
        <v>59</v>
      </c>
      <c r="B110" s="274">
        <v>3</v>
      </c>
      <c r="C110" s="226">
        <v>3</v>
      </c>
      <c r="D110" s="227">
        <v>3</v>
      </c>
      <c r="E110" s="228">
        <v>3</v>
      </c>
      <c r="F110" s="228">
        <v>2</v>
      </c>
      <c r="G110" s="228">
        <v>6</v>
      </c>
      <c r="H110" s="228">
        <v>2</v>
      </c>
      <c r="I110" s="228">
        <v>3</v>
      </c>
      <c r="J110" s="228">
        <v>3</v>
      </c>
      <c r="K110" s="228">
        <v>3</v>
      </c>
      <c r="L110" s="228">
        <v>2</v>
      </c>
      <c r="M110" s="254">
        <v>2.142857142857143</v>
      </c>
      <c r="N110" s="254">
        <v>3.041825095057034</v>
      </c>
      <c r="O110" s="254">
        <v>2.2388059701492535</v>
      </c>
      <c r="P110" s="254">
        <v>2.464788732394366</v>
      </c>
      <c r="Q110" s="255">
        <v>5.263157894736842</v>
      </c>
      <c r="R110" s="473"/>
    </row>
    <row r="111" spans="1:18" ht="15.75">
      <c r="A111" s="462"/>
      <c r="B111" s="275"/>
      <c r="C111" s="234"/>
      <c r="D111" s="235"/>
      <c r="E111" s="236"/>
      <c r="F111" s="236"/>
      <c r="G111" s="236"/>
      <c r="H111" s="236"/>
      <c r="I111" s="236"/>
      <c r="J111" s="236"/>
      <c r="K111" s="236"/>
      <c r="L111" s="236"/>
      <c r="M111" s="244"/>
      <c r="N111" s="244"/>
      <c r="O111" s="244"/>
      <c r="P111" s="244"/>
      <c r="Q111" s="272"/>
      <c r="R111" s="473"/>
    </row>
    <row r="112" spans="1:18" ht="15.75">
      <c r="A112" s="463" t="s">
        <v>23</v>
      </c>
      <c r="B112" s="274">
        <v>3</v>
      </c>
      <c r="C112" s="226">
        <v>4</v>
      </c>
      <c r="D112" s="227">
        <v>4</v>
      </c>
      <c r="E112" s="228">
        <v>3</v>
      </c>
      <c r="F112" s="228">
        <v>6</v>
      </c>
      <c r="G112" s="228">
        <v>5</v>
      </c>
      <c r="H112" s="228">
        <v>4</v>
      </c>
      <c r="I112" s="228">
        <v>2</v>
      </c>
      <c r="J112" s="228">
        <v>4</v>
      </c>
      <c r="K112" s="228">
        <v>3</v>
      </c>
      <c r="L112" s="228">
        <v>8</v>
      </c>
      <c r="M112" s="254">
        <v>6.071428571428571</v>
      </c>
      <c r="N112" s="254">
        <v>3.802281368821293</v>
      </c>
      <c r="O112" s="254">
        <v>4.477611940298507</v>
      </c>
      <c r="P112" s="254">
        <v>3.5211267605633805</v>
      </c>
      <c r="Q112" s="255">
        <v>1.3157894736842104</v>
      </c>
      <c r="R112" s="473"/>
    </row>
    <row r="113" spans="1:17" ht="15.75">
      <c r="A113" s="448" t="s">
        <v>17</v>
      </c>
      <c r="B113" s="218"/>
      <c r="C113" s="218"/>
      <c r="D113" s="219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1"/>
    </row>
    <row r="114" spans="1:12" ht="15.75">
      <c r="A114" s="449" t="s">
        <v>17</v>
      </c>
      <c r="B114" s="222"/>
      <c r="C114" s="222"/>
      <c r="D114" s="173"/>
      <c r="E114" s="177"/>
      <c r="F114" s="177"/>
      <c r="G114" s="177"/>
      <c r="H114" s="177"/>
      <c r="I114" s="177"/>
      <c r="J114" s="177"/>
      <c r="K114" s="177"/>
      <c r="L114" s="177"/>
    </row>
    <row r="115" spans="1:17" ht="15.75">
      <c r="A115" s="450" t="s">
        <v>17</v>
      </c>
      <c r="B115" s="223"/>
      <c r="C115" s="223"/>
      <c r="D115" s="224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42"/>
    </row>
    <row r="116" spans="1:19" s="173" customFormat="1" ht="15.75">
      <c r="A116" s="451" t="s">
        <v>60</v>
      </c>
      <c r="B116" s="182"/>
      <c r="C116" s="18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251"/>
      <c r="R116" s="475"/>
      <c r="S116" s="172"/>
    </row>
    <row r="117" spans="1:17" ht="15.75">
      <c r="A117" s="446" t="s">
        <v>17</v>
      </c>
      <c r="Q117" s="216"/>
    </row>
    <row r="118" spans="1:18" ht="15.75">
      <c r="A118" s="445" t="s">
        <v>61</v>
      </c>
      <c r="B118" s="200">
        <v>1430</v>
      </c>
      <c r="C118" s="200">
        <v>1527</v>
      </c>
      <c r="D118" s="201">
        <v>1413</v>
      </c>
      <c r="E118" s="202">
        <v>728</v>
      </c>
      <c r="F118" s="202">
        <v>670</v>
      </c>
      <c r="G118" s="202">
        <v>88</v>
      </c>
      <c r="H118" s="202">
        <v>200</v>
      </c>
      <c r="I118" s="202">
        <v>286</v>
      </c>
      <c r="J118" s="202">
        <v>269</v>
      </c>
      <c r="K118" s="202">
        <v>276</v>
      </c>
      <c r="L118" s="202">
        <v>255</v>
      </c>
      <c r="M118" s="279">
        <v>256</v>
      </c>
      <c r="N118" s="279">
        <v>245</v>
      </c>
      <c r="O118" s="280">
        <v>500</v>
      </c>
      <c r="P118" s="280">
        <v>266</v>
      </c>
      <c r="Q118" s="281">
        <v>143</v>
      </c>
      <c r="R118" s="481"/>
    </row>
    <row r="119" spans="1:17" ht="15.75">
      <c r="A119" s="446" t="s">
        <v>17</v>
      </c>
      <c r="Q119" s="216"/>
    </row>
    <row r="120" spans="1:18" ht="15.75">
      <c r="A120" s="453" t="s">
        <v>63</v>
      </c>
      <c r="B120" s="226">
        <v>45</v>
      </c>
      <c r="C120" s="226">
        <v>50</v>
      </c>
      <c r="D120" s="227">
        <v>46</v>
      </c>
      <c r="E120" s="228">
        <v>43</v>
      </c>
      <c r="F120" s="228">
        <v>50</v>
      </c>
      <c r="G120" s="228">
        <v>65</v>
      </c>
      <c r="H120" s="228">
        <v>40</v>
      </c>
      <c r="I120" s="228">
        <v>37</v>
      </c>
      <c r="J120" s="228">
        <v>43</v>
      </c>
      <c r="K120" s="228">
        <v>47</v>
      </c>
      <c r="L120" s="229">
        <v>60</v>
      </c>
      <c r="M120" s="248">
        <v>36.71875</v>
      </c>
      <c r="N120" s="248">
        <v>42.857142857142854</v>
      </c>
      <c r="O120" s="248">
        <v>50</v>
      </c>
      <c r="P120" s="248">
        <v>51.8796992481203</v>
      </c>
      <c r="Q120" s="250">
        <v>46.85314685314685</v>
      </c>
      <c r="R120" s="473"/>
    </row>
    <row r="121" spans="1:17" ht="15.75">
      <c r="A121" s="453" t="s">
        <v>64</v>
      </c>
      <c r="B121" s="226">
        <v>54</v>
      </c>
      <c r="C121" s="226">
        <v>49</v>
      </c>
      <c r="D121" s="227">
        <v>51</v>
      </c>
      <c r="E121" s="228">
        <v>54</v>
      </c>
      <c r="F121" s="228">
        <v>48</v>
      </c>
      <c r="G121" s="228">
        <v>32</v>
      </c>
      <c r="H121" s="228">
        <v>60</v>
      </c>
      <c r="I121" s="228">
        <v>61</v>
      </c>
      <c r="J121" s="228">
        <v>56</v>
      </c>
      <c r="K121" s="228">
        <v>49</v>
      </c>
      <c r="L121" s="229">
        <v>36</v>
      </c>
      <c r="M121" s="248">
        <v>61.71875</v>
      </c>
      <c r="N121" s="248">
        <v>51.02040816326531</v>
      </c>
      <c r="O121" s="248">
        <v>47.6</v>
      </c>
      <c r="P121" s="248">
        <v>46.2406015037594</v>
      </c>
      <c r="Q121" s="250">
        <v>50.349650349650354</v>
      </c>
    </row>
    <row r="122" spans="1:18" ht="15.75">
      <c r="A122" s="241" t="s">
        <v>43</v>
      </c>
      <c r="B122" s="230">
        <v>0</v>
      </c>
      <c r="C122" s="230">
        <v>0</v>
      </c>
      <c r="D122" s="231">
        <v>1</v>
      </c>
      <c r="E122" s="232">
        <v>1</v>
      </c>
      <c r="F122" s="232">
        <v>1</v>
      </c>
      <c r="G122" s="232">
        <v>2</v>
      </c>
      <c r="H122" s="232">
        <v>1</v>
      </c>
      <c r="I122" s="232">
        <v>1</v>
      </c>
      <c r="J122" s="232"/>
      <c r="K122" s="232"/>
      <c r="L122" s="233">
        <v>2</v>
      </c>
      <c r="M122" s="248">
        <v>1.171875</v>
      </c>
      <c r="N122" s="248">
        <v>2.0408163265306123</v>
      </c>
      <c r="O122" s="248">
        <v>0.6</v>
      </c>
      <c r="P122" s="248">
        <v>0</v>
      </c>
      <c r="Q122" s="250">
        <v>1.3986013986013985</v>
      </c>
      <c r="R122" s="473"/>
    </row>
    <row r="123" spans="1:18" ht="15.75">
      <c r="A123" s="446"/>
      <c r="Q123" s="216"/>
      <c r="R123" s="473"/>
    </row>
    <row r="124" spans="1:18" ht="15.75">
      <c r="A124" s="241" t="s">
        <v>23</v>
      </c>
      <c r="B124" s="230">
        <v>1</v>
      </c>
      <c r="C124" s="230">
        <v>1</v>
      </c>
      <c r="D124" s="231">
        <v>2</v>
      </c>
      <c r="E124" s="232">
        <v>2</v>
      </c>
      <c r="F124" s="232">
        <v>2</v>
      </c>
      <c r="G124" s="232">
        <v>1</v>
      </c>
      <c r="H124" s="232"/>
      <c r="I124" s="232">
        <v>1</v>
      </c>
      <c r="J124" s="232">
        <v>1</v>
      </c>
      <c r="K124" s="232">
        <v>4</v>
      </c>
      <c r="L124" s="232">
        <v>2</v>
      </c>
      <c r="M124" s="248">
        <v>0.390625</v>
      </c>
      <c r="N124" s="248">
        <v>4.081632653061225</v>
      </c>
      <c r="O124" s="248">
        <v>1.8</v>
      </c>
      <c r="P124" s="248">
        <v>1.8796992481203008</v>
      </c>
      <c r="Q124" s="250">
        <v>1.3986013986013985</v>
      </c>
      <c r="R124" s="473"/>
    </row>
    <row r="125" spans="1:18" ht="15.75">
      <c r="A125" s="448" t="s">
        <v>17</v>
      </c>
      <c r="B125" s="218"/>
      <c r="C125" s="218"/>
      <c r="D125" s="219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76"/>
      <c r="P125" s="276"/>
      <c r="Q125" s="277"/>
      <c r="R125" s="482"/>
    </row>
    <row r="126" spans="15:18" ht="15.75">
      <c r="O126" s="181"/>
      <c r="P126" s="181"/>
      <c r="Q126" s="181"/>
      <c r="R126" s="482"/>
    </row>
    <row r="127" spans="1:17" ht="15.75">
      <c r="A127" s="464"/>
      <c r="B127" s="223"/>
      <c r="C127" s="223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42"/>
    </row>
    <row r="128" spans="1:17" ht="15.75">
      <c r="A128" s="451" t="s">
        <v>65</v>
      </c>
      <c r="Q128" s="216"/>
    </row>
    <row r="129" spans="1:17" ht="15.75">
      <c r="A129" s="446" t="s">
        <v>17</v>
      </c>
      <c r="Q129" s="216"/>
    </row>
    <row r="130" spans="1:19" ht="15.75">
      <c r="A130" s="465" t="s">
        <v>66</v>
      </c>
      <c r="B130" s="200">
        <v>1251</v>
      </c>
      <c r="C130" s="200">
        <v>1350</v>
      </c>
      <c r="D130" s="201">
        <v>1243</v>
      </c>
      <c r="E130" s="202">
        <v>609</v>
      </c>
      <c r="F130" s="202">
        <v>623</v>
      </c>
      <c r="G130" s="202">
        <v>84</v>
      </c>
      <c r="H130" s="202">
        <v>181</v>
      </c>
      <c r="I130" s="202">
        <v>240</v>
      </c>
      <c r="J130" s="202">
        <v>232</v>
      </c>
      <c r="K130" s="202">
        <v>232</v>
      </c>
      <c r="L130" s="202">
        <v>243</v>
      </c>
      <c r="M130" s="202">
        <v>211</v>
      </c>
      <c r="N130" s="202">
        <v>207</v>
      </c>
      <c r="O130" s="202">
        <v>458</v>
      </c>
      <c r="P130" s="202">
        <v>235</v>
      </c>
      <c r="Q130" s="203">
        <v>130</v>
      </c>
      <c r="S130" s="181"/>
    </row>
    <row r="131" spans="1:19" ht="15.75">
      <c r="A131" s="446" t="s">
        <v>17</v>
      </c>
      <c r="Q131" s="216"/>
      <c r="S131" s="181"/>
    </row>
    <row r="132" spans="1:19" ht="15.75">
      <c r="A132" s="453" t="s">
        <v>63</v>
      </c>
      <c r="B132" s="226">
        <v>50</v>
      </c>
      <c r="C132" s="226">
        <v>55</v>
      </c>
      <c r="D132" s="227">
        <v>52</v>
      </c>
      <c r="E132" s="228">
        <v>51</v>
      </c>
      <c r="F132" s="228">
        <v>53</v>
      </c>
      <c r="G132" s="228">
        <v>68</v>
      </c>
      <c r="H132" s="228">
        <v>43</v>
      </c>
      <c r="I132" s="228">
        <v>42</v>
      </c>
      <c r="J132" s="228">
        <v>49</v>
      </c>
      <c r="K132" s="228">
        <v>55</v>
      </c>
      <c r="L132" s="229">
        <v>62</v>
      </c>
      <c r="M132" s="268">
        <v>44.54976303317535</v>
      </c>
      <c r="N132" s="254">
        <v>49.75845410628019</v>
      </c>
      <c r="O132" s="254">
        <v>53.493449781659386</v>
      </c>
      <c r="P132" s="254">
        <v>57.87234042553191</v>
      </c>
      <c r="Q132" s="255">
        <v>49.23076923076923</v>
      </c>
      <c r="R132" s="473"/>
      <c r="S132" s="178"/>
    </row>
    <row r="133" spans="1:19" ht="15.75">
      <c r="A133" s="454" t="s">
        <v>67</v>
      </c>
      <c r="B133" s="234"/>
      <c r="C133" s="234"/>
      <c r="D133" s="235"/>
      <c r="E133" s="236"/>
      <c r="F133" s="236"/>
      <c r="G133" s="236"/>
      <c r="H133" s="236"/>
      <c r="I133" s="236"/>
      <c r="J133" s="236"/>
      <c r="K133" s="236"/>
      <c r="L133" s="237"/>
      <c r="M133" s="273"/>
      <c r="N133" s="236"/>
      <c r="O133" s="236"/>
      <c r="P133" s="236"/>
      <c r="Q133" s="239"/>
      <c r="S133" s="178"/>
    </row>
    <row r="134" spans="1:18" ht="15.75">
      <c r="A134" s="453" t="s">
        <v>68</v>
      </c>
      <c r="B134" s="226">
        <v>49</v>
      </c>
      <c r="C134" s="226">
        <v>44</v>
      </c>
      <c r="D134" s="227">
        <v>46</v>
      </c>
      <c r="E134" s="228">
        <v>47</v>
      </c>
      <c r="F134" s="228">
        <v>45</v>
      </c>
      <c r="G134" s="228">
        <v>31</v>
      </c>
      <c r="H134" s="228">
        <v>57</v>
      </c>
      <c r="I134" s="228">
        <v>56</v>
      </c>
      <c r="J134" s="228">
        <v>50</v>
      </c>
      <c r="K134" s="228">
        <v>42</v>
      </c>
      <c r="L134" s="229">
        <v>34</v>
      </c>
      <c r="M134" s="268">
        <v>53.55450236966824</v>
      </c>
      <c r="N134" s="254">
        <v>45.893719806763286</v>
      </c>
      <c r="O134" s="254">
        <v>44.54148471615721</v>
      </c>
      <c r="P134" s="254">
        <v>40.42553191489361</v>
      </c>
      <c r="Q134" s="255">
        <v>48.46153846153846</v>
      </c>
      <c r="R134" s="473"/>
    </row>
    <row r="135" spans="1:18" ht="15.75">
      <c r="A135" s="241" t="s">
        <v>43</v>
      </c>
      <c r="B135" s="230">
        <v>0</v>
      </c>
      <c r="C135" s="230">
        <v>0</v>
      </c>
      <c r="D135" s="231">
        <v>1</v>
      </c>
      <c r="E135" s="232">
        <v>1</v>
      </c>
      <c r="F135" s="232">
        <v>1</v>
      </c>
      <c r="G135" s="232"/>
      <c r="H135" s="232"/>
      <c r="I135" s="232">
        <v>0</v>
      </c>
      <c r="J135" s="232"/>
      <c r="K135" s="232"/>
      <c r="L135" s="233">
        <v>2</v>
      </c>
      <c r="M135" s="269">
        <v>1.4218009478672986</v>
      </c>
      <c r="N135" s="248">
        <v>1.4492753623188406</v>
      </c>
      <c r="O135" s="248">
        <v>0</v>
      </c>
      <c r="P135" s="248">
        <v>0</v>
      </c>
      <c r="Q135" s="250">
        <v>1.5384615384615385</v>
      </c>
      <c r="R135" s="473"/>
    </row>
    <row r="136" spans="1:18" ht="15.75">
      <c r="A136" s="241"/>
      <c r="B136" s="230"/>
      <c r="C136" s="230"/>
      <c r="D136" s="231"/>
      <c r="E136" s="232"/>
      <c r="F136" s="232"/>
      <c r="G136" s="232"/>
      <c r="H136" s="232"/>
      <c r="I136" s="232"/>
      <c r="J136" s="232"/>
      <c r="K136" s="232"/>
      <c r="L136" s="233"/>
      <c r="M136" s="178"/>
      <c r="N136" s="178"/>
      <c r="O136" s="178"/>
      <c r="P136" s="178"/>
      <c r="Q136" s="217"/>
      <c r="R136" s="473"/>
    </row>
    <row r="137" spans="1:18" ht="15.75">
      <c r="A137" s="454" t="s">
        <v>23</v>
      </c>
      <c r="B137" s="234">
        <v>1</v>
      </c>
      <c r="C137" s="234">
        <v>1</v>
      </c>
      <c r="D137" s="235">
        <v>2</v>
      </c>
      <c r="E137" s="236">
        <v>1</v>
      </c>
      <c r="F137" s="236">
        <v>2</v>
      </c>
      <c r="G137" s="236">
        <v>1</v>
      </c>
      <c r="H137" s="236"/>
      <c r="I137" s="236">
        <v>1</v>
      </c>
      <c r="J137" s="236">
        <v>1</v>
      </c>
      <c r="K137" s="236">
        <v>4</v>
      </c>
      <c r="L137" s="237">
        <v>2</v>
      </c>
      <c r="M137" s="243">
        <v>0.47393364928909953</v>
      </c>
      <c r="N137" s="244">
        <v>2.898550724637681</v>
      </c>
      <c r="O137" s="244">
        <v>1.9650655021834063</v>
      </c>
      <c r="P137" s="244">
        <v>1.702127659574468</v>
      </c>
      <c r="Q137" s="272">
        <v>0.7692307692307693</v>
      </c>
      <c r="R137" s="473"/>
    </row>
    <row r="138" spans="1:17" ht="15.75">
      <c r="A138" s="448" t="s">
        <v>17</v>
      </c>
      <c r="B138" s="218"/>
      <c r="C138" s="218"/>
      <c r="D138" s="219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1"/>
    </row>
    <row r="139" ht="15.75">
      <c r="A139" s="441" t="s">
        <v>17</v>
      </c>
    </row>
    <row r="140" spans="1:17" ht="15.75">
      <c r="A140" s="450" t="s">
        <v>17</v>
      </c>
      <c r="B140" s="223"/>
      <c r="C140" s="223"/>
      <c r="D140" s="224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42"/>
    </row>
    <row r="141" spans="1:17" ht="15.75">
      <c r="A141" s="451" t="s">
        <v>69</v>
      </c>
      <c r="Q141" s="216"/>
    </row>
    <row r="142" spans="1:17" ht="15.75">
      <c r="A142" s="446" t="s">
        <v>17</v>
      </c>
      <c r="Q142" s="216"/>
    </row>
    <row r="143" spans="1:17" ht="30.75">
      <c r="A143" s="466" t="s">
        <v>70</v>
      </c>
      <c r="B143" s="200">
        <v>179</v>
      </c>
      <c r="C143" s="200">
        <v>177</v>
      </c>
      <c r="D143" s="201">
        <v>169</v>
      </c>
      <c r="E143" s="202">
        <v>119</v>
      </c>
      <c r="F143" s="202">
        <v>47</v>
      </c>
      <c r="G143" s="202">
        <v>4</v>
      </c>
      <c r="H143" s="202">
        <v>19</v>
      </c>
      <c r="I143" s="202">
        <v>46</v>
      </c>
      <c r="J143" s="202">
        <v>37</v>
      </c>
      <c r="K143" s="202">
        <v>44</v>
      </c>
      <c r="L143" s="202">
        <v>12</v>
      </c>
      <c r="M143" s="202">
        <v>46</v>
      </c>
      <c r="N143" s="202">
        <v>37</v>
      </c>
      <c r="O143" s="202">
        <v>43</v>
      </c>
      <c r="P143" s="202">
        <v>32</v>
      </c>
      <c r="Q143" s="203">
        <v>13</v>
      </c>
    </row>
    <row r="144" spans="1:17" ht="15.75">
      <c r="A144" s="446" t="s">
        <v>17</v>
      </c>
      <c r="Q144" s="216"/>
    </row>
    <row r="145" spans="1:18" ht="15.75">
      <c r="A145" s="453" t="s">
        <v>63</v>
      </c>
      <c r="B145" s="226">
        <v>10</v>
      </c>
      <c r="C145" s="226">
        <v>11</v>
      </c>
      <c r="D145" s="227">
        <v>8</v>
      </c>
      <c r="E145" s="228">
        <v>7</v>
      </c>
      <c r="F145" s="228">
        <v>9</v>
      </c>
      <c r="G145" s="228"/>
      <c r="H145" s="228">
        <v>5</v>
      </c>
      <c r="I145" s="228">
        <v>7</v>
      </c>
      <c r="J145" s="228">
        <v>3</v>
      </c>
      <c r="K145" s="228">
        <v>6</v>
      </c>
      <c r="L145" s="229">
        <v>27</v>
      </c>
      <c r="M145" s="254">
        <v>0</v>
      </c>
      <c r="N145" s="254">
        <v>5.405405405405405</v>
      </c>
      <c r="O145" s="254">
        <v>13.953488372093023</v>
      </c>
      <c r="P145" s="254">
        <v>9.375</v>
      </c>
      <c r="Q145" s="255">
        <v>23.076923076923077</v>
      </c>
      <c r="R145" s="473"/>
    </row>
    <row r="146" spans="1:17" ht="15.75">
      <c r="A146" s="454" t="s">
        <v>67</v>
      </c>
      <c r="B146" s="234"/>
      <c r="C146" s="234"/>
      <c r="D146" s="235"/>
      <c r="E146" s="236"/>
      <c r="F146" s="236"/>
      <c r="G146" s="236"/>
      <c r="H146" s="236"/>
      <c r="I146" s="236"/>
      <c r="J146" s="236"/>
      <c r="K146" s="236"/>
      <c r="L146" s="237"/>
      <c r="M146" s="236"/>
      <c r="N146" s="236"/>
      <c r="O146" s="236"/>
      <c r="P146" s="236"/>
      <c r="Q146" s="239"/>
    </row>
    <row r="147" spans="1:18" ht="15.75">
      <c r="A147" s="453" t="s">
        <v>68</v>
      </c>
      <c r="B147" s="226">
        <v>89</v>
      </c>
      <c r="C147" s="226">
        <v>86</v>
      </c>
      <c r="D147" s="227">
        <v>86</v>
      </c>
      <c r="E147" s="228">
        <v>87</v>
      </c>
      <c r="F147" s="228">
        <v>87</v>
      </c>
      <c r="G147" s="228">
        <v>54</v>
      </c>
      <c r="H147" s="228">
        <v>87</v>
      </c>
      <c r="I147" s="228">
        <v>88</v>
      </c>
      <c r="J147" s="228">
        <v>92</v>
      </c>
      <c r="K147" s="228">
        <v>89</v>
      </c>
      <c r="L147" s="229">
        <v>73</v>
      </c>
      <c r="M147" s="254">
        <v>100</v>
      </c>
      <c r="N147" s="254">
        <v>81.08108108108108</v>
      </c>
      <c r="O147" s="254">
        <v>79.06976744186046</v>
      </c>
      <c r="P147" s="254">
        <v>87.5</v>
      </c>
      <c r="Q147" s="255">
        <v>69.23076923076923</v>
      </c>
      <c r="R147" s="473"/>
    </row>
    <row r="148" spans="1:18" ht="15.75">
      <c r="A148" s="241" t="s">
        <v>43</v>
      </c>
      <c r="B148" s="230">
        <v>2</v>
      </c>
      <c r="C148" s="230">
        <v>2</v>
      </c>
      <c r="D148" s="231">
        <v>3</v>
      </c>
      <c r="E148" s="232">
        <v>3</v>
      </c>
      <c r="F148" s="232">
        <v>2</v>
      </c>
      <c r="G148" s="232">
        <v>46</v>
      </c>
      <c r="H148" s="232">
        <v>8</v>
      </c>
      <c r="I148" s="232">
        <v>2</v>
      </c>
      <c r="J148" s="232"/>
      <c r="K148" s="232"/>
      <c r="L148" s="233"/>
      <c r="M148" s="248">
        <v>0</v>
      </c>
      <c r="N148" s="248">
        <v>5.405405405405405</v>
      </c>
      <c r="O148" s="248">
        <v>6.976744186046512</v>
      </c>
      <c r="P148" s="248">
        <v>0</v>
      </c>
      <c r="Q148" s="250">
        <v>0</v>
      </c>
      <c r="R148" s="473"/>
    </row>
    <row r="149" spans="1:18" ht="15.75">
      <c r="A149" s="454"/>
      <c r="B149" s="234"/>
      <c r="C149" s="234"/>
      <c r="D149" s="235"/>
      <c r="E149" s="236"/>
      <c r="F149" s="236"/>
      <c r="G149" s="236"/>
      <c r="H149" s="236"/>
      <c r="I149" s="236"/>
      <c r="J149" s="236"/>
      <c r="K149" s="236"/>
      <c r="L149" s="236"/>
      <c r="M149" s="244"/>
      <c r="N149" s="244"/>
      <c r="O149" s="244"/>
      <c r="P149" s="244"/>
      <c r="Q149" s="272"/>
      <c r="R149" s="473"/>
    </row>
    <row r="150" spans="1:18" ht="15.75">
      <c r="A150" s="467" t="s">
        <v>23</v>
      </c>
      <c r="B150" s="282"/>
      <c r="C150" s="282">
        <v>0</v>
      </c>
      <c r="D150" s="283">
        <v>3</v>
      </c>
      <c r="E150" s="284">
        <v>4</v>
      </c>
      <c r="F150" s="284">
        <v>2</v>
      </c>
      <c r="G150" s="284"/>
      <c r="H150" s="284"/>
      <c r="I150" s="284">
        <v>3</v>
      </c>
      <c r="J150" s="284">
        <v>5</v>
      </c>
      <c r="K150" s="284">
        <v>5</v>
      </c>
      <c r="L150" s="284"/>
      <c r="M150" s="248">
        <v>0</v>
      </c>
      <c r="N150" s="248">
        <v>8.108108108108109</v>
      </c>
      <c r="O150" s="248">
        <v>0</v>
      </c>
      <c r="P150" s="248">
        <v>3.125</v>
      </c>
      <c r="Q150" s="250">
        <v>7.6923076923076925</v>
      </c>
      <c r="R150" s="473"/>
    </row>
    <row r="151" spans="1:17" ht="15.75">
      <c r="A151" s="448"/>
      <c r="B151" s="218"/>
      <c r="C151" s="218"/>
      <c r="D151" s="219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1"/>
    </row>
    <row r="152" spans="1:12" ht="15.75">
      <c r="A152" s="449" t="s">
        <v>17</v>
      </c>
      <c r="B152" s="222"/>
      <c r="C152" s="222"/>
      <c r="D152" s="173"/>
      <c r="E152" s="177"/>
      <c r="F152" s="177"/>
      <c r="G152" s="177"/>
      <c r="H152" s="177"/>
      <c r="I152" s="177"/>
      <c r="J152" s="177"/>
      <c r="K152" s="177"/>
      <c r="L152" s="177"/>
    </row>
    <row r="153" spans="1:17" ht="15.75">
      <c r="A153" s="450" t="s">
        <v>17</v>
      </c>
      <c r="B153" s="223"/>
      <c r="C153" s="223"/>
      <c r="D153" s="224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42"/>
    </row>
    <row r="154" spans="1:19" s="173" customFormat="1" ht="15.75">
      <c r="A154" s="451" t="s">
        <v>71</v>
      </c>
      <c r="B154" s="182"/>
      <c r="C154" s="18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251"/>
      <c r="R154" s="475"/>
      <c r="S154" s="172"/>
    </row>
    <row r="155" spans="1:17" ht="15.75">
      <c r="A155" s="446" t="s">
        <v>72</v>
      </c>
      <c r="Q155" s="216"/>
    </row>
    <row r="156" spans="1:17" ht="15.75">
      <c r="A156" s="446" t="s">
        <v>17</v>
      </c>
      <c r="Q156" s="216"/>
    </row>
    <row r="157" spans="1:17" ht="15.75">
      <c r="A157" s="445" t="s">
        <v>61</v>
      </c>
      <c r="B157" s="200">
        <v>1430</v>
      </c>
      <c r="C157" s="200">
        <v>1527</v>
      </c>
      <c r="D157" s="201">
        <v>1413</v>
      </c>
      <c r="E157" s="202">
        <v>728</v>
      </c>
      <c r="F157" s="202">
        <v>670</v>
      </c>
      <c r="G157" s="202">
        <v>88</v>
      </c>
      <c r="H157" s="202">
        <v>200</v>
      </c>
      <c r="I157" s="202">
        <v>286</v>
      </c>
      <c r="J157" s="202">
        <v>269</v>
      </c>
      <c r="K157" s="202">
        <v>276</v>
      </c>
      <c r="L157" s="202">
        <v>255</v>
      </c>
      <c r="M157" s="202">
        <v>257</v>
      </c>
      <c r="N157" s="202">
        <v>247</v>
      </c>
      <c r="O157" s="202">
        <v>499</v>
      </c>
      <c r="P157" s="202">
        <v>267</v>
      </c>
      <c r="Q157" s="203">
        <v>142</v>
      </c>
    </row>
    <row r="158" spans="1:17" ht="15.75">
      <c r="A158" s="446" t="s">
        <v>17</v>
      </c>
      <c r="Q158" s="216"/>
    </row>
    <row r="159" spans="1:18" ht="15.75">
      <c r="A159" s="453" t="s">
        <v>73</v>
      </c>
      <c r="B159" s="226">
        <v>50</v>
      </c>
      <c r="C159" s="226">
        <v>49</v>
      </c>
      <c r="D159" s="227">
        <v>46</v>
      </c>
      <c r="E159" s="228">
        <v>46</v>
      </c>
      <c r="F159" s="228">
        <v>46</v>
      </c>
      <c r="G159" s="228">
        <v>39</v>
      </c>
      <c r="H159" s="228">
        <v>33</v>
      </c>
      <c r="I159" s="228">
        <v>46</v>
      </c>
      <c r="J159" s="228">
        <v>45</v>
      </c>
      <c r="K159" s="228">
        <v>49</v>
      </c>
      <c r="L159" s="229">
        <v>56</v>
      </c>
      <c r="M159" s="248">
        <v>22.56809338521401</v>
      </c>
      <c r="N159" s="248">
        <v>32.388663967611336</v>
      </c>
      <c r="O159" s="248">
        <v>49.298597194388776</v>
      </c>
      <c r="P159" s="248">
        <v>56.17977528089888</v>
      </c>
      <c r="Q159" s="250">
        <v>78.87323943661971</v>
      </c>
      <c r="R159" s="473"/>
    </row>
    <row r="160" spans="1:18" ht="15.75">
      <c r="A160" s="241" t="s">
        <v>74</v>
      </c>
      <c r="B160" s="230">
        <v>27</v>
      </c>
      <c r="C160" s="230">
        <v>26</v>
      </c>
      <c r="D160" s="231">
        <v>26</v>
      </c>
      <c r="E160" s="232">
        <v>24</v>
      </c>
      <c r="F160" s="232">
        <v>27</v>
      </c>
      <c r="G160" s="232">
        <v>31</v>
      </c>
      <c r="H160" s="232">
        <v>28</v>
      </c>
      <c r="I160" s="232">
        <v>20</v>
      </c>
      <c r="J160" s="232">
        <v>28</v>
      </c>
      <c r="K160" s="232">
        <v>28</v>
      </c>
      <c r="L160" s="233">
        <v>23</v>
      </c>
      <c r="M160" s="248">
        <v>46.30350194552529</v>
      </c>
      <c r="N160" s="248">
        <v>29.554655870445345</v>
      </c>
      <c r="O160" s="248">
        <v>21.04208416833667</v>
      </c>
      <c r="P160" s="248">
        <v>20.59925093632959</v>
      </c>
      <c r="Q160" s="250">
        <v>6.338028169014084</v>
      </c>
      <c r="R160" s="473"/>
    </row>
    <row r="161" spans="1:18" ht="15.75">
      <c r="A161" s="241" t="s">
        <v>75</v>
      </c>
      <c r="B161" s="230">
        <v>15</v>
      </c>
      <c r="C161" s="230">
        <v>15</v>
      </c>
      <c r="D161" s="231">
        <v>15</v>
      </c>
      <c r="E161" s="232">
        <v>16</v>
      </c>
      <c r="F161" s="232">
        <v>14</v>
      </c>
      <c r="G161" s="232">
        <v>9</v>
      </c>
      <c r="H161" s="232">
        <v>26</v>
      </c>
      <c r="I161" s="232">
        <v>20</v>
      </c>
      <c r="J161" s="232">
        <v>12</v>
      </c>
      <c r="K161" s="232">
        <v>12</v>
      </c>
      <c r="L161" s="233">
        <v>11</v>
      </c>
      <c r="M161" s="248">
        <v>16.731517509727624</v>
      </c>
      <c r="N161" s="248">
        <v>21.86234817813765</v>
      </c>
      <c r="O161" s="248">
        <v>16.432865731462925</v>
      </c>
      <c r="P161" s="248">
        <v>11.610486891385769</v>
      </c>
      <c r="Q161" s="250">
        <v>3.5211267605633805</v>
      </c>
      <c r="R161" s="473"/>
    </row>
    <row r="162" spans="1:18" ht="15.75">
      <c r="A162" s="241">
        <v>3</v>
      </c>
      <c r="B162" s="230"/>
      <c r="C162" s="230">
        <v>0</v>
      </c>
      <c r="D162" s="231">
        <v>1</v>
      </c>
      <c r="E162" s="232">
        <v>1</v>
      </c>
      <c r="F162" s="232">
        <v>1</v>
      </c>
      <c r="G162" s="232">
        <v>3</v>
      </c>
      <c r="H162" s="232">
        <v>3</v>
      </c>
      <c r="I162" s="232">
        <v>1</v>
      </c>
      <c r="J162" s="232">
        <v>0</v>
      </c>
      <c r="K162" s="232">
        <v>1</v>
      </c>
      <c r="L162" s="233"/>
      <c r="M162" s="248">
        <v>1.9455252918287937</v>
      </c>
      <c r="N162" s="248">
        <v>1.6194331983805668</v>
      </c>
      <c r="O162" s="248">
        <v>1.2024048096192386</v>
      </c>
      <c r="P162" s="248">
        <v>0.37453183520599254</v>
      </c>
      <c r="Q162" s="250">
        <v>0</v>
      </c>
      <c r="R162" s="473"/>
    </row>
    <row r="163" spans="1:18" ht="15.75">
      <c r="A163" s="241" t="s">
        <v>76</v>
      </c>
      <c r="B163" s="230"/>
      <c r="C163" s="230"/>
      <c r="D163" s="231"/>
      <c r="E163" s="232"/>
      <c r="F163" s="232"/>
      <c r="G163" s="232"/>
      <c r="H163" s="232"/>
      <c r="I163" s="232"/>
      <c r="J163" s="232"/>
      <c r="K163" s="232"/>
      <c r="L163" s="233"/>
      <c r="M163" s="248"/>
      <c r="N163" s="248"/>
      <c r="O163" s="248"/>
      <c r="P163" s="248"/>
      <c r="Q163" s="250"/>
      <c r="R163" s="473"/>
    </row>
    <row r="164" spans="1:18" ht="15.75">
      <c r="A164" s="241" t="s">
        <v>77</v>
      </c>
      <c r="B164" s="230">
        <v>0</v>
      </c>
      <c r="C164" s="230">
        <v>1</v>
      </c>
      <c r="D164" s="231">
        <v>1</v>
      </c>
      <c r="E164" s="232">
        <v>1</v>
      </c>
      <c r="F164" s="232">
        <v>0</v>
      </c>
      <c r="G164" s="232">
        <v>1</v>
      </c>
      <c r="H164" s="232"/>
      <c r="I164" s="232">
        <v>0</v>
      </c>
      <c r="J164" s="232">
        <v>1</v>
      </c>
      <c r="K164" s="232">
        <v>1</v>
      </c>
      <c r="L164" s="233"/>
      <c r="M164" s="248">
        <v>0</v>
      </c>
      <c r="N164" s="248">
        <v>0.4048582995951417</v>
      </c>
      <c r="O164" s="248">
        <v>0.8016032064128256</v>
      </c>
      <c r="P164" s="248">
        <v>0.37453183520599254</v>
      </c>
      <c r="Q164" s="250">
        <v>0.7042253521126761</v>
      </c>
      <c r="R164" s="473"/>
    </row>
    <row r="165" spans="1:18" ht="15.75">
      <c r="A165" s="241" t="s">
        <v>78</v>
      </c>
      <c r="B165" s="230"/>
      <c r="C165" s="230"/>
      <c r="D165" s="231"/>
      <c r="E165" s="232"/>
      <c r="F165" s="232"/>
      <c r="G165" s="232"/>
      <c r="H165" s="232"/>
      <c r="I165" s="232"/>
      <c r="J165" s="232"/>
      <c r="K165" s="232"/>
      <c r="L165" s="233"/>
      <c r="M165" s="248"/>
      <c r="N165" s="248"/>
      <c r="O165" s="248"/>
      <c r="P165" s="248"/>
      <c r="Q165" s="250"/>
      <c r="R165" s="473"/>
    </row>
    <row r="166" spans="1:18" ht="15.75">
      <c r="A166" s="241" t="s">
        <v>79</v>
      </c>
      <c r="B166" s="230"/>
      <c r="C166" s="230">
        <v>0</v>
      </c>
      <c r="D166" s="231">
        <v>0</v>
      </c>
      <c r="E166" s="232">
        <v>0</v>
      </c>
      <c r="F166" s="232">
        <v>0</v>
      </c>
      <c r="G166" s="232"/>
      <c r="H166" s="232">
        <v>1</v>
      </c>
      <c r="I166" s="232">
        <v>1</v>
      </c>
      <c r="J166" s="232">
        <v>1</v>
      </c>
      <c r="K166" s="232"/>
      <c r="L166" s="233"/>
      <c r="M166" s="248">
        <v>0.38910505836575876</v>
      </c>
      <c r="N166" s="248">
        <v>0.8097165991902834</v>
      </c>
      <c r="O166" s="248">
        <v>0.2004008016032064</v>
      </c>
      <c r="P166" s="248">
        <v>0.7490636704119851</v>
      </c>
      <c r="Q166" s="250">
        <v>0</v>
      </c>
      <c r="R166" s="473"/>
    </row>
    <row r="167" spans="1:18" ht="15.75">
      <c r="A167" s="241" t="s">
        <v>80</v>
      </c>
      <c r="B167" s="230"/>
      <c r="C167" s="230"/>
      <c r="D167" s="231"/>
      <c r="E167" s="232"/>
      <c r="F167" s="232"/>
      <c r="G167" s="232"/>
      <c r="H167" s="232"/>
      <c r="I167" s="232"/>
      <c r="J167" s="232"/>
      <c r="K167" s="232"/>
      <c r="L167" s="233"/>
      <c r="M167" s="248"/>
      <c r="N167" s="248"/>
      <c r="O167" s="248"/>
      <c r="P167" s="248"/>
      <c r="Q167" s="250"/>
      <c r="R167" s="473"/>
    </row>
    <row r="168" spans="1:18" ht="15.75">
      <c r="A168" s="241" t="s">
        <v>81</v>
      </c>
      <c r="B168" s="230">
        <v>0</v>
      </c>
      <c r="C168" s="230">
        <v>1</v>
      </c>
      <c r="D168" s="231">
        <v>1</v>
      </c>
      <c r="E168" s="232">
        <v>1</v>
      </c>
      <c r="F168" s="232">
        <v>2</v>
      </c>
      <c r="G168" s="232">
        <v>4</v>
      </c>
      <c r="H168" s="232">
        <v>2</v>
      </c>
      <c r="I168" s="232">
        <v>2</v>
      </c>
      <c r="J168" s="232">
        <v>0</v>
      </c>
      <c r="K168" s="232">
        <v>1</v>
      </c>
      <c r="L168" s="233">
        <v>0</v>
      </c>
      <c r="M168" s="248">
        <v>2.7237354085603114</v>
      </c>
      <c r="N168" s="248">
        <v>1.6194331983805668</v>
      </c>
      <c r="O168" s="248">
        <v>1.402805611222445</v>
      </c>
      <c r="P168" s="248">
        <v>0</v>
      </c>
      <c r="Q168" s="250">
        <v>0.7042253521126761</v>
      </c>
      <c r="R168" s="473"/>
    </row>
    <row r="169" spans="1:18" ht="15.75">
      <c r="A169" s="241" t="s">
        <v>82</v>
      </c>
      <c r="B169" s="230">
        <v>0</v>
      </c>
      <c r="C169" s="230">
        <v>0</v>
      </c>
      <c r="D169" s="231">
        <v>1</v>
      </c>
      <c r="E169" s="232">
        <v>0</v>
      </c>
      <c r="F169" s="232">
        <v>1</v>
      </c>
      <c r="G169" s="232"/>
      <c r="H169" s="232">
        <v>0</v>
      </c>
      <c r="I169" s="232">
        <v>1</v>
      </c>
      <c r="J169" s="232"/>
      <c r="K169" s="232">
        <v>1</v>
      </c>
      <c r="L169" s="233">
        <v>1</v>
      </c>
      <c r="M169" s="248">
        <v>0</v>
      </c>
      <c r="N169" s="248">
        <v>1.6194331983805668</v>
      </c>
      <c r="O169" s="248">
        <v>0.6012024048096193</v>
      </c>
      <c r="P169" s="248">
        <v>0.37453183520599254</v>
      </c>
      <c r="Q169" s="250">
        <v>0</v>
      </c>
      <c r="R169" s="473"/>
    </row>
    <row r="170" spans="1:18" ht="15.75">
      <c r="A170" s="241" t="s">
        <v>83</v>
      </c>
      <c r="B170" s="230">
        <v>0</v>
      </c>
      <c r="C170" s="230">
        <v>0</v>
      </c>
      <c r="D170" s="231">
        <v>1</v>
      </c>
      <c r="E170" s="232">
        <v>1</v>
      </c>
      <c r="F170" s="232">
        <v>1</v>
      </c>
      <c r="G170" s="232">
        <v>5</v>
      </c>
      <c r="H170" s="232">
        <v>1</v>
      </c>
      <c r="I170" s="232">
        <v>1</v>
      </c>
      <c r="J170" s="232">
        <v>1</v>
      </c>
      <c r="K170" s="232"/>
      <c r="L170" s="233">
        <v>0</v>
      </c>
      <c r="M170" s="248">
        <v>0</v>
      </c>
      <c r="N170" s="248">
        <v>0.4048582995951417</v>
      </c>
      <c r="O170" s="248">
        <v>0.6012024048096193</v>
      </c>
      <c r="P170" s="248">
        <v>1.4981273408239701</v>
      </c>
      <c r="Q170" s="250">
        <v>2.8169014084507045</v>
      </c>
      <c r="R170" s="473"/>
    </row>
    <row r="171" spans="1:18" ht="15.75">
      <c r="A171" s="241" t="s">
        <v>84</v>
      </c>
      <c r="B171" s="230"/>
      <c r="C171" s="230"/>
      <c r="D171" s="231"/>
      <c r="E171" s="232"/>
      <c r="F171" s="232"/>
      <c r="G171" s="232"/>
      <c r="H171" s="232"/>
      <c r="I171" s="232"/>
      <c r="J171" s="232"/>
      <c r="K171" s="232"/>
      <c r="L171" s="233"/>
      <c r="M171" s="248"/>
      <c r="N171" s="248"/>
      <c r="O171" s="248"/>
      <c r="P171" s="248"/>
      <c r="Q171" s="250"/>
      <c r="R171" s="473"/>
    </row>
    <row r="172" spans="1:18" ht="15.75">
      <c r="A172" s="241" t="s">
        <v>85</v>
      </c>
      <c r="B172" s="230"/>
      <c r="C172" s="230"/>
      <c r="D172" s="231">
        <v>0</v>
      </c>
      <c r="E172" s="232">
        <v>0</v>
      </c>
      <c r="F172" s="232"/>
      <c r="G172" s="232">
        <v>1</v>
      </c>
      <c r="H172" s="232"/>
      <c r="I172" s="232"/>
      <c r="J172" s="232"/>
      <c r="K172" s="232"/>
      <c r="L172" s="233"/>
      <c r="M172" s="248">
        <v>0.38910505836575876</v>
      </c>
      <c r="N172" s="248">
        <v>0</v>
      </c>
      <c r="O172" s="248">
        <v>0</v>
      </c>
      <c r="P172" s="248">
        <v>0</v>
      </c>
      <c r="Q172" s="250">
        <v>0</v>
      </c>
      <c r="R172" s="473"/>
    </row>
    <row r="173" spans="1:18" ht="15.75">
      <c r="A173" s="241" t="s">
        <v>86</v>
      </c>
      <c r="B173" s="230"/>
      <c r="C173" s="230"/>
      <c r="D173" s="231"/>
      <c r="E173" s="232"/>
      <c r="F173" s="232"/>
      <c r="G173" s="232"/>
      <c r="H173" s="232"/>
      <c r="I173" s="232"/>
      <c r="J173" s="232"/>
      <c r="K173" s="232"/>
      <c r="L173" s="233"/>
      <c r="M173" s="248"/>
      <c r="N173" s="248"/>
      <c r="O173" s="248"/>
      <c r="P173" s="248"/>
      <c r="Q173" s="250"/>
      <c r="R173" s="473"/>
    </row>
    <row r="174" spans="1:18" ht="15.75">
      <c r="A174" s="241" t="s">
        <v>87</v>
      </c>
      <c r="B174" s="230"/>
      <c r="C174" s="230"/>
      <c r="D174" s="231"/>
      <c r="E174" s="232"/>
      <c r="F174" s="232"/>
      <c r="G174" s="232"/>
      <c r="H174" s="232"/>
      <c r="I174" s="232"/>
      <c r="J174" s="232"/>
      <c r="K174" s="232"/>
      <c r="L174" s="233"/>
      <c r="M174" s="248"/>
      <c r="N174" s="248"/>
      <c r="O174" s="248"/>
      <c r="P174" s="248"/>
      <c r="Q174" s="250"/>
      <c r="R174" s="473"/>
    </row>
    <row r="175" spans="1:18" ht="15.75">
      <c r="A175" s="241" t="s">
        <v>88</v>
      </c>
      <c r="B175" s="230"/>
      <c r="C175" s="230"/>
      <c r="D175" s="231"/>
      <c r="E175" s="232"/>
      <c r="F175" s="232"/>
      <c r="G175" s="232"/>
      <c r="H175" s="232"/>
      <c r="I175" s="232"/>
      <c r="J175" s="232"/>
      <c r="K175" s="232"/>
      <c r="L175" s="233"/>
      <c r="M175" s="248"/>
      <c r="N175" s="248"/>
      <c r="O175" s="248"/>
      <c r="P175" s="248"/>
      <c r="Q175" s="250"/>
      <c r="R175" s="473"/>
    </row>
    <row r="176" spans="1:18" ht="15.75">
      <c r="A176" s="241" t="s">
        <v>89</v>
      </c>
      <c r="B176" s="230">
        <v>1</v>
      </c>
      <c r="C176" s="230">
        <v>0</v>
      </c>
      <c r="D176" s="231">
        <v>0</v>
      </c>
      <c r="E176" s="232">
        <v>0</v>
      </c>
      <c r="F176" s="232">
        <v>0</v>
      </c>
      <c r="G176" s="232"/>
      <c r="H176" s="232"/>
      <c r="I176" s="232">
        <v>1</v>
      </c>
      <c r="J176" s="232">
        <v>0</v>
      </c>
      <c r="K176" s="232"/>
      <c r="L176" s="233">
        <v>1</v>
      </c>
      <c r="M176" s="248">
        <v>0</v>
      </c>
      <c r="N176" s="248">
        <v>1.214574898785425</v>
      </c>
      <c r="O176" s="248">
        <v>0.2004008016032064</v>
      </c>
      <c r="P176" s="248">
        <v>0.37453183520599254</v>
      </c>
      <c r="Q176" s="250">
        <v>0</v>
      </c>
      <c r="R176" s="473"/>
    </row>
    <row r="177" spans="1:18" ht="15.75">
      <c r="A177" s="241" t="s">
        <v>90</v>
      </c>
      <c r="B177" s="230">
        <v>0</v>
      </c>
      <c r="C177" s="230">
        <v>0</v>
      </c>
      <c r="D177" s="231">
        <v>0</v>
      </c>
      <c r="E177" s="232">
        <v>1</v>
      </c>
      <c r="F177" s="232">
        <v>0</v>
      </c>
      <c r="G177" s="232">
        <v>1</v>
      </c>
      <c r="H177" s="232">
        <v>0</v>
      </c>
      <c r="I177" s="232"/>
      <c r="J177" s="232">
        <v>1</v>
      </c>
      <c r="K177" s="232">
        <v>1</v>
      </c>
      <c r="L177" s="233"/>
      <c r="M177" s="248">
        <v>0</v>
      </c>
      <c r="N177" s="248">
        <v>0.4048582995951417</v>
      </c>
      <c r="O177" s="248">
        <v>0.6012024048096193</v>
      </c>
      <c r="P177" s="248">
        <v>0.7490636704119851</v>
      </c>
      <c r="Q177" s="250">
        <v>0</v>
      </c>
      <c r="R177" s="473"/>
    </row>
    <row r="178" spans="1:18" ht="15.75">
      <c r="A178" s="241" t="s">
        <v>91</v>
      </c>
      <c r="B178" s="230"/>
      <c r="C178" s="230">
        <v>0</v>
      </c>
      <c r="D178" s="231">
        <v>0</v>
      </c>
      <c r="E178" s="232">
        <v>0</v>
      </c>
      <c r="F178" s="232">
        <v>0</v>
      </c>
      <c r="G178" s="232"/>
      <c r="H178" s="232">
        <v>0</v>
      </c>
      <c r="I178" s="232"/>
      <c r="J178" s="232">
        <v>0</v>
      </c>
      <c r="K178" s="232"/>
      <c r="L178" s="233"/>
      <c r="M178" s="248">
        <v>0</v>
      </c>
      <c r="N178" s="248">
        <v>0.4048582995951417</v>
      </c>
      <c r="O178" s="248">
        <v>0</v>
      </c>
      <c r="P178" s="248">
        <v>0</v>
      </c>
      <c r="Q178" s="250">
        <v>0.7042253521126761</v>
      </c>
      <c r="R178" s="473"/>
    </row>
    <row r="179" spans="1:18" ht="15.75">
      <c r="A179" s="241" t="s">
        <v>92</v>
      </c>
      <c r="B179" s="230"/>
      <c r="C179" s="230">
        <v>0</v>
      </c>
      <c r="D179" s="231">
        <v>0</v>
      </c>
      <c r="E179" s="232"/>
      <c r="F179" s="232">
        <v>0</v>
      </c>
      <c r="G179" s="232"/>
      <c r="H179" s="232"/>
      <c r="I179" s="232">
        <v>0</v>
      </c>
      <c r="J179" s="232">
        <v>1</v>
      </c>
      <c r="K179" s="232"/>
      <c r="L179" s="233"/>
      <c r="M179" s="248">
        <v>0</v>
      </c>
      <c r="N179" s="248">
        <v>0</v>
      </c>
      <c r="O179" s="248">
        <v>0.2004008016032064</v>
      </c>
      <c r="P179" s="248">
        <v>0.37453183520599254</v>
      </c>
      <c r="Q179" s="250">
        <v>0.7042253521126761</v>
      </c>
      <c r="R179" s="473"/>
    </row>
    <row r="180" spans="1:18" ht="15.75">
      <c r="A180" s="241" t="s">
        <v>93</v>
      </c>
      <c r="B180" s="230"/>
      <c r="C180" s="230"/>
      <c r="D180" s="231"/>
      <c r="E180" s="232"/>
      <c r="F180" s="232"/>
      <c r="G180" s="232"/>
      <c r="H180" s="232"/>
      <c r="I180" s="232"/>
      <c r="J180" s="232"/>
      <c r="K180" s="232"/>
      <c r="L180" s="233"/>
      <c r="M180" s="248"/>
      <c r="N180" s="248"/>
      <c r="O180" s="248"/>
      <c r="P180" s="248"/>
      <c r="Q180" s="250"/>
      <c r="R180" s="473"/>
    </row>
    <row r="181" spans="1:18" ht="15.75">
      <c r="A181" s="241" t="s">
        <v>94</v>
      </c>
      <c r="B181" s="230">
        <v>0</v>
      </c>
      <c r="C181" s="230">
        <v>1</v>
      </c>
      <c r="D181" s="231">
        <v>1</v>
      </c>
      <c r="E181" s="232">
        <v>1</v>
      </c>
      <c r="F181" s="232">
        <v>0</v>
      </c>
      <c r="G181" s="232"/>
      <c r="H181" s="232">
        <v>0</v>
      </c>
      <c r="I181" s="232">
        <v>0</v>
      </c>
      <c r="J181" s="232">
        <v>1</v>
      </c>
      <c r="K181" s="232">
        <v>1</v>
      </c>
      <c r="L181" s="233">
        <v>0</v>
      </c>
      <c r="M181" s="248">
        <v>1.1673151750972763</v>
      </c>
      <c r="N181" s="248">
        <v>0.4048582995951417</v>
      </c>
      <c r="O181" s="248">
        <v>0.4008016032064128</v>
      </c>
      <c r="P181" s="248">
        <v>0.37453183520599254</v>
      </c>
      <c r="Q181" s="250">
        <v>0.7042253521126761</v>
      </c>
      <c r="R181" s="473"/>
    </row>
    <row r="182" spans="1:18" ht="15.75">
      <c r="A182" s="241" t="s">
        <v>43</v>
      </c>
      <c r="B182" s="230">
        <v>1</v>
      </c>
      <c r="C182" s="230">
        <v>1</v>
      </c>
      <c r="D182" s="231">
        <v>1</v>
      </c>
      <c r="E182" s="232">
        <v>1</v>
      </c>
      <c r="F182" s="232">
        <v>0</v>
      </c>
      <c r="G182" s="232"/>
      <c r="H182" s="232">
        <v>0</v>
      </c>
      <c r="I182" s="232"/>
      <c r="J182" s="232"/>
      <c r="K182" s="232">
        <v>0</v>
      </c>
      <c r="L182" s="233">
        <v>2</v>
      </c>
      <c r="M182" s="248">
        <v>0.38910505836575876</v>
      </c>
      <c r="N182" s="248">
        <v>0.4048582995951417</v>
      </c>
      <c r="O182" s="248">
        <v>0.2004008016032064</v>
      </c>
      <c r="P182" s="248">
        <v>1.1235955056179776</v>
      </c>
      <c r="Q182" s="250">
        <v>0.7042253521126761</v>
      </c>
      <c r="R182" s="473"/>
    </row>
    <row r="183" spans="1:18" ht="15.75">
      <c r="A183" s="241"/>
      <c r="B183" s="230"/>
      <c r="C183" s="230"/>
      <c r="D183" s="231"/>
      <c r="E183" s="232"/>
      <c r="F183" s="232"/>
      <c r="G183" s="232"/>
      <c r="H183" s="232"/>
      <c r="I183" s="232"/>
      <c r="J183" s="232"/>
      <c r="K183" s="232"/>
      <c r="L183" s="233"/>
      <c r="M183" s="248"/>
      <c r="N183" s="248"/>
      <c r="O183" s="248"/>
      <c r="P183" s="248"/>
      <c r="Q183" s="250"/>
      <c r="R183" s="473"/>
    </row>
    <row r="184" spans="1:18" ht="15.75">
      <c r="A184" s="454" t="s">
        <v>23</v>
      </c>
      <c r="B184" s="234">
        <v>5</v>
      </c>
      <c r="C184" s="234">
        <v>4</v>
      </c>
      <c r="D184" s="235">
        <v>6</v>
      </c>
      <c r="E184" s="236">
        <v>7</v>
      </c>
      <c r="F184" s="236">
        <v>6</v>
      </c>
      <c r="G184" s="236">
        <v>6</v>
      </c>
      <c r="H184" s="236">
        <v>3</v>
      </c>
      <c r="I184" s="236">
        <v>7</v>
      </c>
      <c r="J184" s="236">
        <v>9</v>
      </c>
      <c r="K184" s="236">
        <v>5</v>
      </c>
      <c r="L184" s="237">
        <v>5</v>
      </c>
      <c r="M184" s="248">
        <v>7.392996108949417</v>
      </c>
      <c r="N184" s="248">
        <v>6.882591093117409</v>
      </c>
      <c r="O184" s="248">
        <v>6.813627254509018</v>
      </c>
      <c r="P184" s="248">
        <v>5.2434456928838955</v>
      </c>
      <c r="Q184" s="250">
        <v>4.225352112676056</v>
      </c>
      <c r="R184" s="473"/>
    </row>
    <row r="185" spans="1:17" ht="15.75">
      <c r="A185" s="448" t="s">
        <v>17</v>
      </c>
      <c r="B185" s="218"/>
      <c r="C185" s="218"/>
      <c r="D185" s="219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1"/>
    </row>
    <row r="186" spans="1:12" ht="15.75">
      <c r="A186" s="449" t="s">
        <v>17</v>
      </c>
      <c r="B186" s="222"/>
      <c r="C186" s="222"/>
      <c r="D186" s="173"/>
      <c r="E186" s="177"/>
      <c r="F186" s="177"/>
      <c r="G186" s="177"/>
      <c r="H186" s="177"/>
      <c r="I186" s="177"/>
      <c r="J186" s="177"/>
      <c r="K186" s="177"/>
      <c r="L186" s="177"/>
    </row>
    <row r="187" spans="1:18" ht="15.75">
      <c r="A187" s="450"/>
      <c r="B187" s="223"/>
      <c r="C187" s="223"/>
      <c r="D187" s="224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42"/>
      <c r="R187" s="483"/>
    </row>
    <row r="188" spans="1:18" ht="15.75">
      <c r="A188" s="451" t="s">
        <v>71</v>
      </c>
      <c r="Q188" s="216"/>
      <c r="R188" s="472"/>
    </row>
    <row r="189" spans="1:18" ht="15.75">
      <c r="A189" s="446" t="s">
        <v>72</v>
      </c>
      <c r="Q189" s="216"/>
      <c r="R189" s="472"/>
    </row>
    <row r="190" spans="1:18" ht="15.75">
      <c r="A190" s="446" t="s">
        <v>17</v>
      </c>
      <c r="Q190" s="216"/>
      <c r="R190" s="472"/>
    </row>
    <row r="191" spans="1:18" ht="15.75">
      <c r="A191" s="445" t="s">
        <v>61</v>
      </c>
      <c r="B191" s="200">
        <v>1430</v>
      </c>
      <c r="C191" s="200">
        <v>1527</v>
      </c>
      <c r="D191" s="201">
        <v>1412</v>
      </c>
      <c r="E191" s="202"/>
      <c r="F191" s="202"/>
      <c r="G191" s="202"/>
      <c r="H191" s="202"/>
      <c r="I191" s="202"/>
      <c r="J191" s="202"/>
      <c r="K191" s="202"/>
      <c r="L191" s="202"/>
      <c r="M191" s="202">
        <v>257</v>
      </c>
      <c r="N191" s="202">
        <v>247</v>
      </c>
      <c r="O191" s="202">
        <v>499</v>
      </c>
      <c r="P191" s="202">
        <v>267</v>
      </c>
      <c r="Q191" s="203">
        <v>142</v>
      </c>
      <c r="R191" s="472"/>
    </row>
    <row r="192" spans="1:18" ht="15.75">
      <c r="A192" s="446"/>
      <c r="Q192" s="216"/>
      <c r="R192" s="472"/>
    </row>
    <row r="193" spans="1:18" ht="15.75">
      <c r="A193" s="461" t="s">
        <v>488</v>
      </c>
      <c r="B193" s="288">
        <f aca="true" t="shared" si="0" ref="B193:C195">B159</f>
        <v>50</v>
      </c>
      <c r="C193" s="288">
        <f t="shared" si="0"/>
        <v>49</v>
      </c>
      <c r="D193" s="289">
        <v>45.75070821529745</v>
      </c>
      <c r="E193" s="288"/>
      <c r="F193" s="288"/>
      <c r="G193" s="288"/>
      <c r="H193" s="288"/>
      <c r="I193" s="288"/>
      <c r="J193" s="288"/>
      <c r="K193" s="288"/>
      <c r="L193" s="270"/>
      <c r="M193" s="285">
        <v>22.56809338521401</v>
      </c>
      <c r="N193" s="285">
        <v>32.388663967611336</v>
      </c>
      <c r="O193" s="286">
        <v>49.298597194388776</v>
      </c>
      <c r="P193" s="286">
        <v>56.17977528089888</v>
      </c>
      <c r="Q193" s="287">
        <v>78.87323943661971</v>
      </c>
      <c r="R193" s="472"/>
    </row>
    <row r="194" spans="1:18" ht="15.75">
      <c r="A194" s="461" t="s">
        <v>74</v>
      </c>
      <c r="B194" s="288">
        <f t="shared" si="0"/>
        <v>27</v>
      </c>
      <c r="C194" s="288">
        <f t="shared" si="0"/>
        <v>26</v>
      </c>
      <c r="D194" s="289">
        <v>25.56657223796034</v>
      </c>
      <c r="E194" s="288"/>
      <c r="F194" s="288"/>
      <c r="G194" s="288"/>
      <c r="H194" s="288"/>
      <c r="I194" s="288"/>
      <c r="J194" s="288"/>
      <c r="K194" s="288"/>
      <c r="L194" s="270"/>
      <c r="M194" s="285">
        <v>46.30350194552529</v>
      </c>
      <c r="N194" s="285">
        <v>29.554655870445345</v>
      </c>
      <c r="O194" s="286">
        <v>21.04208416833667</v>
      </c>
      <c r="P194" s="286">
        <v>20.59925093632959</v>
      </c>
      <c r="Q194" s="287">
        <v>6.338028169014084</v>
      </c>
      <c r="R194" s="472"/>
    </row>
    <row r="195" spans="1:18" ht="15.75">
      <c r="A195" s="461" t="s">
        <v>75</v>
      </c>
      <c r="B195" s="288">
        <f t="shared" si="0"/>
        <v>15</v>
      </c>
      <c r="C195" s="288">
        <f t="shared" si="0"/>
        <v>15</v>
      </c>
      <c r="D195" s="289">
        <v>15.226628895184135</v>
      </c>
      <c r="E195" s="288"/>
      <c r="F195" s="288"/>
      <c r="G195" s="288"/>
      <c r="H195" s="288"/>
      <c r="I195" s="288"/>
      <c r="J195" s="288"/>
      <c r="K195" s="288"/>
      <c r="L195" s="270"/>
      <c r="M195" s="285">
        <v>16.731517509727624</v>
      </c>
      <c r="N195" s="285">
        <v>21.86234817813765</v>
      </c>
      <c r="O195" s="286">
        <v>16.432865731462925</v>
      </c>
      <c r="P195" s="286">
        <v>11.610486891385769</v>
      </c>
      <c r="Q195" s="287">
        <v>3.5211267605633805</v>
      </c>
      <c r="R195" s="472"/>
    </row>
    <row r="196" spans="1:18" ht="15">
      <c r="A196" s="461" t="s">
        <v>489</v>
      </c>
      <c r="B196" s="288">
        <f>SUM(B162:B181)</f>
        <v>1</v>
      </c>
      <c r="C196" s="288">
        <f>SUM(C162:C181)</f>
        <v>3</v>
      </c>
      <c r="D196" s="288">
        <f>SUM(D162:D181)</f>
        <v>6</v>
      </c>
      <c r="E196" s="288"/>
      <c r="F196" s="288"/>
      <c r="G196" s="288"/>
      <c r="H196" s="288"/>
      <c r="I196" s="288"/>
      <c r="J196" s="288"/>
      <c r="K196" s="288"/>
      <c r="L196" s="270"/>
      <c r="M196" s="285">
        <v>17</v>
      </c>
      <c r="N196" s="285">
        <v>22</v>
      </c>
      <c r="O196" s="286">
        <v>31</v>
      </c>
      <c r="P196" s="286">
        <v>14</v>
      </c>
      <c r="Q196" s="287">
        <v>9</v>
      </c>
      <c r="R196" s="472"/>
    </row>
    <row r="197" spans="1:18" ht="15">
      <c r="A197" s="461" t="s">
        <v>43</v>
      </c>
      <c r="B197" s="288">
        <f>B182</f>
        <v>1</v>
      </c>
      <c r="C197" s="288">
        <f>C182</f>
        <v>1</v>
      </c>
      <c r="D197" s="288">
        <f>D182</f>
        <v>1</v>
      </c>
      <c r="E197" s="288"/>
      <c r="F197" s="288"/>
      <c r="G197" s="288"/>
      <c r="H197" s="288"/>
      <c r="I197" s="288"/>
      <c r="J197" s="288"/>
      <c r="K197" s="288"/>
      <c r="L197" s="270"/>
      <c r="M197" s="285"/>
      <c r="N197" s="285"/>
      <c r="O197" s="286"/>
      <c r="P197" s="286"/>
      <c r="Q197" s="287"/>
      <c r="R197" s="472"/>
    </row>
    <row r="198" spans="1:18" ht="15.75">
      <c r="A198" s="461"/>
      <c r="B198" s="288"/>
      <c r="C198" s="288"/>
      <c r="D198" s="289"/>
      <c r="E198" s="288"/>
      <c r="F198" s="288"/>
      <c r="G198" s="288"/>
      <c r="H198" s="288"/>
      <c r="I198" s="288"/>
      <c r="J198" s="288"/>
      <c r="K198" s="288"/>
      <c r="L198" s="270"/>
      <c r="M198" s="285"/>
      <c r="N198" s="285"/>
      <c r="O198" s="286"/>
      <c r="P198" s="286"/>
      <c r="Q198" s="287"/>
      <c r="R198" s="472"/>
    </row>
    <row r="199" spans="1:18" ht="15.75">
      <c r="A199" s="461" t="s">
        <v>23</v>
      </c>
      <c r="B199" s="288">
        <f>B184</f>
        <v>5</v>
      </c>
      <c r="C199" s="288">
        <f>C184</f>
        <v>4</v>
      </c>
      <c r="D199" s="289">
        <v>6.373937677053824</v>
      </c>
      <c r="E199" s="288"/>
      <c r="F199" s="288"/>
      <c r="G199" s="288"/>
      <c r="H199" s="288"/>
      <c r="I199" s="288"/>
      <c r="J199" s="288"/>
      <c r="K199" s="288"/>
      <c r="L199" s="270"/>
      <c r="M199" s="285">
        <v>7.392996108949417</v>
      </c>
      <c r="N199" s="285">
        <v>6.882591093117409</v>
      </c>
      <c r="O199" s="286">
        <v>6.813627254509018</v>
      </c>
      <c r="P199" s="286">
        <v>5.2434456928838955</v>
      </c>
      <c r="Q199" s="287">
        <v>4.225352112676056</v>
      </c>
      <c r="R199" s="472"/>
    </row>
    <row r="200" spans="1:18" ht="15.75">
      <c r="A200" s="448"/>
      <c r="B200" s="218"/>
      <c r="C200" s="218"/>
      <c r="D200" s="219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1"/>
      <c r="R200" s="479"/>
    </row>
    <row r="201" spans="1:12" ht="15.75">
      <c r="A201" s="449"/>
      <c r="B201" s="222"/>
      <c r="C201" s="222"/>
      <c r="D201" s="173"/>
      <c r="E201" s="177"/>
      <c r="F201" s="177"/>
      <c r="G201" s="177"/>
      <c r="H201" s="177"/>
      <c r="I201" s="177"/>
      <c r="J201" s="177"/>
      <c r="K201" s="177"/>
      <c r="L201" s="177"/>
    </row>
    <row r="202" spans="1:12" ht="15.75">
      <c r="A202" s="449"/>
      <c r="B202" s="222"/>
      <c r="C202" s="222"/>
      <c r="D202" s="173"/>
      <c r="E202" s="177"/>
      <c r="F202" s="177"/>
      <c r="G202" s="177"/>
      <c r="H202" s="177"/>
      <c r="I202" s="177"/>
      <c r="J202" s="177"/>
      <c r="K202" s="177"/>
      <c r="L202" s="177"/>
    </row>
    <row r="203" spans="1:12" ht="15.75">
      <c r="A203" s="449"/>
      <c r="B203" s="222"/>
      <c r="C203" s="222"/>
      <c r="D203" s="173"/>
      <c r="E203" s="177"/>
      <c r="F203" s="177"/>
      <c r="G203" s="177"/>
      <c r="H203" s="177"/>
      <c r="I203" s="177"/>
      <c r="J203" s="177"/>
      <c r="K203" s="177"/>
      <c r="L203" s="177"/>
    </row>
    <row r="204" spans="1:17" ht="15.75">
      <c r="A204" s="450" t="s">
        <v>17</v>
      </c>
      <c r="B204" s="223"/>
      <c r="C204" s="223"/>
      <c r="D204" s="224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42"/>
    </row>
    <row r="205" spans="1:19" s="173" customFormat="1" ht="15.75">
      <c r="A205" s="451" t="s">
        <v>95</v>
      </c>
      <c r="B205" s="182"/>
      <c r="C205" s="18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251"/>
      <c r="R205" s="475"/>
      <c r="S205" s="172"/>
    </row>
    <row r="206" spans="1:17" ht="15.75">
      <c r="A206" s="446" t="s">
        <v>96</v>
      </c>
      <c r="Q206" s="216"/>
    </row>
    <row r="207" spans="1:17" ht="15.75">
      <c r="A207" s="446" t="s">
        <v>17</v>
      </c>
      <c r="Q207" s="216"/>
    </row>
    <row r="208" spans="1:17" ht="15.75">
      <c r="A208" s="445" t="s">
        <v>61</v>
      </c>
      <c r="B208" s="200">
        <v>1430</v>
      </c>
      <c r="C208" s="200">
        <v>1527</v>
      </c>
      <c r="D208" s="201">
        <v>1413</v>
      </c>
      <c r="E208" s="202">
        <v>728</v>
      </c>
      <c r="F208" s="202">
        <v>670</v>
      </c>
      <c r="G208" s="202">
        <v>88</v>
      </c>
      <c r="H208" s="202">
        <v>200</v>
      </c>
      <c r="I208" s="202">
        <v>286</v>
      </c>
      <c r="J208" s="202">
        <v>269</v>
      </c>
      <c r="K208" s="202">
        <v>276</v>
      </c>
      <c r="L208" s="202">
        <v>255</v>
      </c>
      <c r="M208" s="202">
        <v>257</v>
      </c>
      <c r="N208" s="202">
        <v>245</v>
      </c>
      <c r="O208" s="202">
        <v>501</v>
      </c>
      <c r="P208" s="202">
        <v>268</v>
      </c>
      <c r="Q208" s="203">
        <v>143</v>
      </c>
    </row>
    <row r="209" spans="1:17" ht="15.75">
      <c r="A209" s="446" t="s">
        <v>17</v>
      </c>
      <c r="Q209" s="216"/>
    </row>
    <row r="210" spans="1:18" ht="15.75">
      <c r="A210" s="453" t="s">
        <v>97</v>
      </c>
      <c r="B210" s="226">
        <v>89</v>
      </c>
      <c r="C210" s="226">
        <v>89</v>
      </c>
      <c r="D210" s="227">
        <v>87</v>
      </c>
      <c r="E210" s="228">
        <v>88</v>
      </c>
      <c r="F210" s="228">
        <v>85</v>
      </c>
      <c r="G210" s="228">
        <v>85</v>
      </c>
      <c r="H210" s="228">
        <v>91</v>
      </c>
      <c r="I210" s="228">
        <v>91</v>
      </c>
      <c r="J210" s="228">
        <v>87</v>
      </c>
      <c r="K210" s="228">
        <v>87</v>
      </c>
      <c r="L210" s="229">
        <v>80</v>
      </c>
      <c r="M210" s="248">
        <v>87.15953307392996</v>
      </c>
      <c r="N210" s="248">
        <v>80.81632653061224</v>
      </c>
      <c r="O210" s="248">
        <v>87.62475049900199</v>
      </c>
      <c r="P210" s="248">
        <v>87.31343283582089</v>
      </c>
      <c r="Q210" s="250">
        <v>89.5104895104895</v>
      </c>
      <c r="R210" s="473"/>
    </row>
    <row r="211" spans="1:18" ht="15.75">
      <c r="A211" s="241" t="s">
        <v>98</v>
      </c>
      <c r="B211" s="230">
        <v>67</v>
      </c>
      <c r="C211" s="230">
        <v>67</v>
      </c>
      <c r="D211" s="231">
        <v>67</v>
      </c>
      <c r="E211" s="232">
        <v>68</v>
      </c>
      <c r="F211" s="232">
        <v>67</v>
      </c>
      <c r="G211" s="232">
        <v>62</v>
      </c>
      <c r="H211" s="232">
        <v>66</v>
      </c>
      <c r="I211" s="232">
        <v>75</v>
      </c>
      <c r="J211" s="232">
        <v>72</v>
      </c>
      <c r="K211" s="232">
        <v>65</v>
      </c>
      <c r="L211" s="233">
        <v>60</v>
      </c>
      <c r="M211" s="248">
        <v>66.015625</v>
      </c>
      <c r="N211" s="248">
        <v>62.857142857142854</v>
      </c>
      <c r="O211" s="248">
        <v>68.4</v>
      </c>
      <c r="P211" s="248">
        <v>69.66292134831461</v>
      </c>
      <c r="Q211" s="250">
        <v>69.23076923076923</v>
      </c>
      <c r="R211" s="473"/>
    </row>
    <row r="212" spans="1:18" ht="15.75">
      <c r="A212" s="241" t="s">
        <v>99</v>
      </c>
      <c r="B212" s="230">
        <v>17</v>
      </c>
      <c r="C212" s="230">
        <v>17</v>
      </c>
      <c r="D212" s="231">
        <v>17</v>
      </c>
      <c r="E212" s="232">
        <v>17</v>
      </c>
      <c r="F212" s="232">
        <v>17</v>
      </c>
      <c r="G212" s="232">
        <v>31</v>
      </c>
      <c r="H212" s="232">
        <v>21</v>
      </c>
      <c r="I212" s="232">
        <v>16</v>
      </c>
      <c r="J212" s="232">
        <v>20</v>
      </c>
      <c r="K212" s="232">
        <v>15</v>
      </c>
      <c r="L212" s="233">
        <v>9</v>
      </c>
      <c r="M212" s="248">
        <v>23.73540856031128</v>
      </c>
      <c r="N212" s="248">
        <v>17.073170731707318</v>
      </c>
      <c r="O212" s="248">
        <v>14.770459081836327</v>
      </c>
      <c r="P212" s="248">
        <v>17.228464419475657</v>
      </c>
      <c r="Q212" s="250">
        <v>13.986013986013987</v>
      </c>
      <c r="R212" s="473"/>
    </row>
    <row r="213" spans="1:17" ht="15.75">
      <c r="A213" s="454" t="s">
        <v>100</v>
      </c>
      <c r="B213" s="234"/>
      <c r="C213" s="234"/>
      <c r="D213" s="235"/>
      <c r="E213" s="236"/>
      <c r="F213" s="236"/>
      <c r="G213" s="236"/>
      <c r="H213" s="236"/>
      <c r="I213" s="236"/>
      <c r="J213" s="236"/>
      <c r="K213" s="236"/>
      <c r="L213" s="237"/>
      <c r="M213" s="236"/>
      <c r="N213" s="236"/>
      <c r="O213" s="236"/>
      <c r="P213" s="236"/>
      <c r="Q213" s="239"/>
    </row>
    <row r="214" spans="1:18" ht="15.75">
      <c r="A214" s="453" t="s">
        <v>101</v>
      </c>
      <c r="B214" s="226">
        <v>20</v>
      </c>
      <c r="C214" s="226">
        <v>20</v>
      </c>
      <c r="D214" s="227">
        <v>23</v>
      </c>
      <c r="E214" s="228">
        <v>24</v>
      </c>
      <c r="F214" s="228">
        <v>22</v>
      </c>
      <c r="G214" s="228">
        <v>39</v>
      </c>
      <c r="H214" s="228">
        <v>38</v>
      </c>
      <c r="I214" s="228">
        <v>21</v>
      </c>
      <c r="J214" s="228">
        <v>24</v>
      </c>
      <c r="K214" s="228">
        <v>21</v>
      </c>
      <c r="L214" s="229">
        <v>10</v>
      </c>
      <c r="M214" s="254">
        <v>30.739299610894943</v>
      </c>
      <c r="N214" s="254">
        <v>20</v>
      </c>
      <c r="O214" s="254">
        <v>24.6</v>
      </c>
      <c r="P214" s="254">
        <v>19.475655430711612</v>
      </c>
      <c r="Q214" s="255">
        <v>16.312056737588655</v>
      </c>
      <c r="R214" s="473"/>
    </row>
    <row r="215" spans="1:18" ht="15.75">
      <c r="A215" s="454" t="s">
        <v>102</v>
      </c>
      <c r="B215" s="234"/>
      <c r="C215" s="234"/>
      <c r="D215" s="235"/>
      <c r="E215" s="236"/>
      <c r="F215" s="236"/>
      <c r="G215" s="236"/>
      <c r="H215" s="236"/>
      <c r="I215" s="236"/>
      <c r="J215" s="236"/>
      <c r="K215" s="236"/>
      <c r="L215" s="237"/>
      <c r="M215" s="244"/>
      <c r="N215" s="244"/>
      <c r="O215" s="244"/>
      <c r="P215" s="244"/>
      <c r="Q215" s="272"/>
      <c r="R215" s="473"/>
    </row>
    <row r="216" spans="1:18" ht="15.75">
      <c r="A216" s="453" t="s">
        <v>103</v>
      </c>
      <c r="B216" s="226">
        <v>16</v>
      </c>
      <c r="C216" s="226">
        <v>11</v>
      </c>
      <c r="D216" s="227">
        <v>13</v>
      </c>
      <c r="E216" s="228">
        <v>13</v>
      </c>
      <c r="F216" s="228">
        <v>12</v>
      </c>
      <c r="G216" s="228">
        <v>18</v>
      </c>
      <c r="H216" s="228">
        <v>19</v>
      </c>
      <c r="I216" s="228">
        <v>11</v>
      </c>
      <c r="J216" s="228">
        <v>10</v>
      </c>
      <c r="K216" s="228">
        <v>15</v>
      </c>
      <c r="L216" s="229">
        <v>7</v>
      </c>
      <c r="M216" s="254">
        <v>13.565891472868216</v>
      </c>
      <c r="N216" s="254">
        <v>12.345679012345679</v>
      </c>
      <c r="O216" s="254">
        <v>13.4</v>
      </c>
      <c r="P216" s="254">
        <v>12.686567164179104</v>
      </c>
      <c r="Q216" s="255">
        <v>8.51063829787234</v>
      </c>
      <c r="R216" s="473"/>
    </row>
    <row r="217" spans="1:18" ht="15.75">
      <c r="A217" s="454" t="s">
        <v>104</v>
      </c>
      <c r="B217" s="234"/>
      <c r="C217" s="234"/>
      <c r="D217" s="235"/>
      <c r="E217" s="236"/>
      <c r="F217" s="236"/>
      <c r="G217" s="236"/>
      <c r="H217" s="236"/>
      <c r="I217" s="236"/>
      <c r="J217" s="236"/>
      <c r="K217" s="236"/>
      <c r="L217" s="237"/>
      <c r="M217" s="244"/>
      <c r="N217" s="244"/>
      <c r="O217" s="244"/>
      <c r="P217" s="244"/>
      <c r="Q217" s="272"/>
      <c r="R217" s="473"/>
    </row>
    <row r="218" spans="1:18" ht="15.75">
      <c r="A218" s="453" t="s">
        <v>105</v>
      </c>
      <c r="B218" s="226">
        <v>48</v>
      </c>
      <c r="C218" s="226">
        <v>44</v>
      </c>
      <c r="D218" s="227">
        <v>44</v>
      </c>
      <c r="E218" s="228">
        <v>45</v>
      </c>
      <c r="F218" s="228">
        <v>43</v>
      </c>
      <c r="G218" s="228">
        <v>48</v>
      </c>
      <c r="H218" s="228">
        <v>50</v>
      </c>
      <c r="I218" s="228">
        <v>41</v>
      </c>
      <c r="J218" s="228">
        <v>44</v>
      </c>
      <c r="K218" s="228">
        <v>43</v>
      </c>
      <c r="L218" s="229">
        <v>40</v>
      </c>
      <c r="M218" s="254">
        <v>43.57976653696498</v>
      </c>
      <c r="N218" s="254">
        <v>37.95918367346939</v>
      </c>
      <c r="O218" s="254">
        <v>46.8</v>
      </c>
      <c r="P218" s="254">
        <v>42.69662921348314</v>
      </c>
      <c r="Q218" s="255">
        <v>42.95774647887324</v>
      </c>
      <c r="R218" s="473"/>
    </row>
    <row r="219" spans="1:18" ht="15.75">
      <c r="A219" s="454" t="s">
        <v>106</v>
      </c>
      <c r="B219" s="234"/>
      <c r="C219" s="234"/>
      <c r="D219" s="235"/>
      <c r="E219" s="236"/>
      <c r="F219" s="236"/>
      <c r="G219" s="236"/>
      <c r="H219" s="236"/>
      <c r="I219" s="236"/>
      <c r="J219" s="236"/>
      <c r="K219" s="236"/>
      <c r="L219" s="237"/>
      <c r="M219" s="244"/>
      <c r="N219" s="244"/>
      <c r="O219" s="244"/>
      <c r="P219" s="244"/>
      <c r="Q219" s="272"/>
      <c r="R219" s="473"/>
    </row>
    <row r="220" spans="1:18" ht="15.75">
      <c r="A220" s="453" t="s">
        <v>105</v>
      </c>
      <c r="B220" s="226"/>
      <c r="C220" s="226">
        <v>24</v>
      </c>
      <c r="D220" s="227">
        <v>25</v>
      </c>
      <c r="E220" s="228">
        <v>28</v>
      </c>
      <c r="F220" s="228">
        <v>22</v>
      </c>
      <c r="G220" s="228">
        <v>35</v>
      </c>
      <c r="H220" s="228">
        <v>26</v>
      </c>
      <c r="I220" s="228">
        <v>18</v>
      </c>
      <c r="J220" s="228">
        <v>26</v>
      </c>
      <c r="K220" s="228">
        <v>29</v>
      </c>
      <c r="L220" s="229">
        <v>23</v>
      </c>
      <c r="M220" s="254">
        <v>24.90272373540856</v>
      </c>
      <c r="N220" s="254">
        <v>22.950819672131146</v>
      </c>
      <c r="O220" s="254">
        <v>25.2</v>
      </c>
      <c r="P220" s="254">
        <v>26.96629213483146</v>
      </c>
      <c r="Q220" s="255">
        <v>26.38888888888889</v>
      </c>
      <c r="R220" s="473"/>
    </row>
    <row r="221" spans="1:18" ht="15.75">
      <c r="A221" s="241" t="s">
        <v>107</v>
      </c>
      <c r="B221" s="230">
        <v>44</v>
      </c>
      <c r="C221" s="230">
        <v>39</v>
      </c>
      <c r="D221" s="231">
        <v>40</v>
      </c>
      <c r="E221" s="232">
        <v>43</v>
      </c>
      <c r="F221" s="232">
        <v>36</v>
      </c>
      <c r="G221" s="232">
        <v>42</v>
      </c>
      <c r="H221" s="232">
        <v>44</v>
      </c>
      <c r="I221" s="232">
        <v>42</v>
      </c>
      <c r="J221" s="232">
        <v>36</v>
      </c>
      <c r="K221" s="232">
        <v>42</v>
      </c>
      <c r="L221" s="233">
        <v>34</v>
      </c>
      <c r="M221" s="244">
        <v>37.890625</v>
      </c>
      <c r="N221" s="244">
        <v>36.734693877551024</v>
      </c>
      <c r="O221" s="244">
        <v>40.4</v>
      </c>
      <c r="P221" s="244">
        <v>39.17910447761194</v>
      </c>
      <c r="Q221" s="272">
        <v>47.183098591549296</v>
      </c>
      <c r="R221" s="473"/>
    </row>
    <row r="222" spans="1:18" ht="15.75">
      <c r="A222" s="241" t="s">
        <v>108</v>
      </c>
      <c r="B222" s="230">
        <v>45</v>
      </c>
      <c r="C222" s="230">
        <v>40</v>
      </c>
      <c r="D222" s="231">
        <v>40</v>
      </c>
      <c r="E222" s="232">
        <v>42</v>
      </c>
      <c r="F222" s="232">
        <v>37</v>
      </c>
      <c r="G222" s="232">
        <v>40</v>
      </c>
      <c r="H222" s="232">
        <v>44</v>
      </c>
      <c r="I222" s="232">
        <v>45</v>
      </c>
      <c r="J222" s="232">
        <v>37</v>
      </c>
      <c r="K222" s="232">
        <v>39</v>
      </c>
      <c r="L222" s="233">
        <v>34</v>
      </c>
      <c r="M222" s="254">
        <v>38.91050583657588</v>
      </c>
      <c r="N222" s="254">
        <v>39.75409836065574</v>
      </c>
      <c r="O222" s="254">
        <v>40.31936127744511</v>
      </c>
      <c r="P222" s="254">
        <v>38.57677902621723</v>
      </c>
      <c r="Q222" s="255">
        <v>41.95804195804196</v>
      </c>
      <c r="R222" s="473"/>
    </row>
    <row r="223" spans="1:17" ht="15.75">
      <c r="A223" s="454" t="s">
        <v>109</v>
      </c>
      <c r="B223" s="234"/>
      <c r="C223" s="234"/>
      <c r="D223" s="235"/>
      <c r="E223" s="236"/>
      <c r="F223" s="236"/>
      <c r="G223" s="236"/>
      <c r="H223" s="236"/>
      <c r="I223" s="236"/>
      <c r="J223" s="236"/>
      <c r="K223" s="236"/>
      <c r="L223" s="237"/>
      <c r="M223" s="236"/>
      <c r="N223" s="236"/>
      <c r="O223" s="236"/>
      <c r="P223" s="236"/>
      <c r="Q223" s="239"/>
    </row>
    <row r="224" spans="1:18" ht="15.75">
      <c r="A224" s="453" t="s">
        <v>110</v>
      </c>
      <c r="B224" s="226">
        <v>22</v>
      </c>
      <c r="C224" s="226">
        <v>21</v>
      </c>
      <c r="D224" s="227">
        <v>20</v>
      </c>
      <c r="E224" s="228">
        <v>20</v>
      </c>
      <c r="F224" s="228">
        <v>21</v>
      </c>
      <c r="G224" s="228">
        <v>38</v>
      </c>
      <c r="H224" s="228">
        <v>29</v>
      </c>
      <c r="I224" s="228">
        <v>20</v>
      </c>
      <c r="J224" s="228">
        <v>18</v>
      </c>
      <c r="K224" s="228">
        <v>17</v>
      </c>
      <c r="L224" s="229">
        <v>13</v>
      </c>
      <c r="M224" s="254">
        <v>17.96875</v>
      </c>
      <c r="N224" s="254">
        <v>19.262295081967213</v>
      </c>
      <c r="O224" s="254">
        <v>20.958083832335326</v>
      </c>
      <c r="P224" s="254">
        <v>23.220973782771537</v>
      </c>
      <c r="Q224" s="255">
        <v>19.014084507042252</v>
      </c>
      <c r="R224" s="473"/>
    </row>
    <row r="225" spans="1:18" ht="15.75">
      <c r="A225" s="446" t="s">
        <v>248</v>
      </c>
      <c r="D225" s="231">
        <v>3</v>
      </c>
      <c r="M225" s="248">
        <v>3.8910505836575875</v>
      </c>
      <c r="N225" s="248">
        <v>2.0408163265306123</v>
      </c>
      <c r="O225" s="248">
        <v>2.7944111776447107</v>
      </c>
      <c r="P225" s="248">
        <v>3.3707865168539324</v>
      </c>
      <c r="Q225" s="250">
        <v>0.6993006993006993</v>
      </c>
      <c r="R225" s="473"/>
    </row>
    <row r="226" spans="1:18" ht="15.75">
      <c r="A226" s="460" t="s">
        <v>111</v>
      </c>
      <c r="B226" s="258">
        <v>66</v>
      </c>
      <c r="C226" s="258">
        <v>64</v>
      </c>
      <c r="D226" s="267">
        <v>64</v>
      </c>
      <c r="E226" s="259">
        <v>66</v>
      </c>
      <c r="F226" s="259">
        <v>62</v>
      </c>
      <c r="G226" s="259">
        <v>63</v>
      </c>
      <c r="H226" s="259">
        <v>63</v>
      </c>
      <c r="I226" s="259">
        <v>62</v>
      </c>
      <c r="J226" s="259">
        <v>64</v>
      </c>
      <c r="K226" s="259">
        <v>69</v>
      </c>
      <c r="L226" s="264">
        <v>61</v>
      </c>
      <c r="M226" s="262">
        <v>61.86770428015564</v>
      </c>
      <c r="N226" s="262">
        <v>57.786885245901644</v>
      </c>
      <c r="O226" s="262">
        <v>65.93625498007968</v>
      </c>
      <c r="P226" s="262">
        <v>67.41573033707866</v>
      </c>
      <c r="Q226" s="263">
        <v>61.97183098591549</v>
      </c>
      <c r="R226" s="473"/>
    </row>
    <row r="227" spans="1:12" ht="15.75">
      <c r="A227" s="449" t="s">
        <v>17</v>
      </c>
      <c r="B227" s="222"/>
      <c r="C227" s="222"/>
      <c r="D227" s="173"/>
      <c r="E227" s="177"/>
      <c r="F227" s="177"/>
      <c r="G227" s="177"/>
      <c r="H227" s="177"/>
      <c r="I227" s="177"/>
      <c r="J227" s="177"/>
      <c r="K227" s="177"/>
      <c r="L227" s="177"/>
    </row>
    <row r="228" spans="1:17" ht="15.75">
      <c r="A228" s="450"/>
      <c r="B228" s="223"/>
      <c r="C228" s="223"/>
      <c r="D228" s="224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42"/>
    </row>
    <row r="229" spans="1:17" ht="15.75">
      <c r="A229" s="451" t="s">
        <v>490</v>
      </c>
      <c r="Q229" s="216"/>
    </row>
    <row r="230" spans="1:17" ht="15.75">
      <c r="A230" s="446" t="s">
        <v>491</v>
      </c>
      <c r="Q230" s="216"/>
    </row>
    <row r="231" spans="1:17" ht="15.75">
      <c r="A231" s="446" t="s">
        <v>17</v>
      </c>
      <c r="Q231" s="216"/>
    </row>
    <row r="232" spans="1:17" ht="15.75">
      <c r="A232" s="445" t="s">
        <v>61</v>
      </c>
      <c r="B232" s="200"/>
      <c r="C232" s="200"/>
      <c r="D232" s="201">
        <v>1413</v>
      </c>
      <c r="E232" s="202"/>
      <c r="F232" s="202"/>
      <c r="G232" s="202"/>
      <c r="H232" s="202"/>
      <c r="I232" s="202"/>
      <c r="J232" s="202"/>
      <c r="K232" s="202"/>
      <c r="L232" s="202"/>
      <c r="M232" s="202">
        <v>257</v>
      </c>
      <c r="N232" s="202">
        <v>245</v>
      </c>
      <c r="O232" s="202">
        <v>501</v>
      </c>
      <c r="P232" s="202">
        <v>268</v>
      </c>
      <c r="Q232" s="203">
        <v>143</v>
      </c>
    </row>
    <row r="233" spans="1:17" ht="63">
      <c r="A233" s="446" t="s">
        <v>17</v>
      </c>
      <c r="M233" s="295" t="s">
        <v>494</v>
      </c>
      <c r="N233" s="296" t="s">
        <v>495</v>
      </c>
      <c r="O233" s="296" t="s">
        <v>14</v>
      </c>
      <c r="P233" s="296" t="s">
        <v>15</v>
      </c>
      <c r="Q233" s="296" t="s">
        <v>478</v>
      </c>
    </row>
    <row r="234" spans="1:17" ht="15.75">
      <c r="A234" s="241" t="s">
        <v>97</v>
      </c>
      <c r="B234" s="302"/>
      <c r="C234" s="303"/>
      <c r="D234" s="304">
        <v>4.704042715484363</v>
      </c>
      <c r="E234" s="288"/>
      <c r="F234" s="288"/>
      <c r="G234" s="288"/>
      <c r="H234" s="288"/>
      <c r="I234" s="288"/>
      <c r="J234" s="288"/>
      <c r="K234" s="288"/>
      <c r="L234" s="270"/>
      <c r="M234" s="300">
        <v>4.725</v>
      </c>
      <c r="N234" s="300">
        <v>4.639269406392694</v>
      </c>
      <c r="O234" s="300">
        <v>4.691489361702128</v>
      </c>
      <c r="P234" s="300">
        <v>4.741935483870968</v>
      </c>
      <c r="Q234" s="301">
        <v>4.746268656716418</v>
      </c>
    </row>
    <row r="235" spans="1:17" ht="15.75">
      <c r="A235" s="241" t="s">
        <v>98</v>
      </c>
      <c r="B235" s="302"/>
      <c r="C235" s="303"/>
      <c r="D235" s="304">
        <v>4.055599060297572</v>
      </c>
      <c r="E235" s="288"/>
      <c r="F235" s="288"/>
      <c r="G235" s="288"/>
      <c r="H235" s="288"/>
      <c r="I235" s="288"/>
      <c r="J235" s="288"/>
      <c r="K235" s="288"/>
      <c r="L235" s="270"/>
      <c r="M235" s="300">
        <v>4.004347826086956</v>
      </c>
      <c r="N235" s="300">
        <v>4.024271844660194</v>
      </c>
      <c r="O235" s="300">
        <v>4.047826086956522</v>
      </c>
      <c r="P235" s="300">
        <v>4.134146341463414</v>
      </c>
      <c r="Q235" s="301">
        <v>4.074074074074074</v>
      </c>
    </row>
    <row r="236" spans="1:17" ht="15.75">
      <c r="A236" s="241" t="s">
        <v>99</v>
      </c>
      <c r="B236" s="302"/>
      <c r="C236" s="303"/>
      <c r="D236" s="304">
        <v>2.9429175475687104</v>
      </c>
      <c r="E236" s="288"/>
      <c r="F236" s="288"/>
      <c r="G236" s="288"/>
      <c r="H236" s="288"/>
      <c r="I236" s="288"/>
      <c r="J236" s="288"/>
      <c r="K236" s="288"/>
      <c r="L236" s="270"/>
      <c r="M236" s="300">
        <v>3.0391061452513966</v>
      </c>
      <c r="N236" s="300">
        <v>2.9066666666666667</v>
      </c>
      <c r="O236" s="300">
        <v>2.917933130699088</v>
      </c>
      <c r="P236" s="300">
        <v>3.010752688172043</v>
      </c>
      <c r="Q236" s="301">
        <v>2.784313725490196</v>
      </c>
    </row>
    <row r="237" spans="1:17" ht="15.75">
      <c r="A237" s="241" t="s">
        <v>100</v>
      </c>
      <c r="B237" s="302"/>
      <c r="C237" s="303"/>
      <c r="D237" s="304">
        <v>3.3844884488448845</v>
      </c>
      <c r="E237" s="288"/>
      <c r="F237" s="288"/>
      <c r="G237" s="288"/>
      <c r="H237" s="288"/>
      <c r="I237" s="288"/>
      <c r="J237" s="288"/>
      <c r="K237" s="288"/>
      <c r="L237" s="270"/>
      <c r="M237" s="300">
        <v>3.431111111111111</v>
      </c>
      <c r="N237" s="300">
        <v>3.4619289340101522</v>
      </c>
      <c r="O237" s="300">
        <v>3.417233560090703</v>
      </c>
      <c r="P237" s="300">
        <v>3.2751091703056767</v>
      </c>
      <c r="Q237" s="301">
        <v>3.2583333333333333</v>
      </c>
    </row>
    <row r="238" spans="1:17" ht="15.75">
      <c r="A238" s="241" t="s">
        <v>101</v>
      </c>
      <c r="B238" s="302"/>
      <c r="C238" s="303"/>
      <c r="D238" s="304"/>
      <c r="E238" s="288"/>
      <c r="F238" s="288"/>
      <c r="G238" s="288"/>
      <c r="H238" s="288"/>
      <c r="I238" s="288"/>
      <c r="J238" s="288"/>
      <c r="K238" s="288"/>
      <c r="L238" s="270"/>
      <c r="M238" s="300"/>
      <c r="N238" s="300"/>
      <c r="O238" s="300"/>
      <c r="P238" s="300"/>
      <c r="Q238" s="301"/>
    </row>
    <row r="239" spans="1:17" ht="15.75">
      <c r="A239" s="241" t="s">
        <v>102</v>
      </c>
      <c r="B239" s="302"/>
      <c r="C239" s="303"/>
      <c r="D239" s="304">
        <v>2.9256449165402123</v>
      </c>
      <c r="E239" s="288"/>
      <c r="F239" s="288"/>
      <c r="G239" s="288"/>
      <c r="H239" s="288"/>
      <c r="I239" s="288"/>
      <c r="J239" s="288"/>
      <c r="K239" s="288"/>
      <c r="L239" s="270"/>
      <c r="M239" s="300">
        <v>2.8333333333333335</v>
      </c>
      <c r="N239" s="300">
        <v>2.9895833333333335</v>
      </c>
      <c r="O239" s="300">
        <v>2.9695652173913043</v>
      </c>
      <c r="P239" s="300">
        <v>3</v>
      </c>
      <c r="Q239" s="301">
        <v>2.732394366197183</v>
      </c>
    </row>
    <row r="240" spans="1:17" ht="15.75">
      <c r="A240" s="241" t="s">
        <v>103</v>
      </c>
      <c r="B240" s="302"/>
      <c r="C240" s="303"/>
      <c r="D240" s="304"/>
      <c r="E240" s="288"/>
      <c r="F240" s="288"/>
      <c r="G240" s="288"/>
      <c r="H240" s="288"/>
      <c r="I240" s="288"/>
      <c r="J240" s="288"/>
      <c r="K240" s="288"/>
      <c r="L240" s="270"/>
      <c r="M240" s="300"/>
      <c r="N240" s="300"/>
      <c r="O240" s="300"/>
      <c r="P240" s="300"/>
      <c r="Q240" s="301"/>
    </row>
    <row r="241" spans="1:17" ht="15.75">
      <c r="A241" s="241" t="s">
        <v>104</v>
      </c>
      <c r="B241" s="302"/>
      <c r="C241" s="303"/>
      <c r="D241" s="304">
        <v>3.787524366471735</v>
      </c>
      <c r="E241" s="288"/>
      <c r="F241" s="288"/>
      <c r="G241" s="288"/>
      <c r="H241" s="288"/>
      <c r="I241" s="288"/>
      <c r="J241" s="288"/>
      <c r="K241" s="288"/>
      <c r="L241" s="270"/>
      <c r="M241" s="300">
        <v>3.786096256684492</v>
      </c>
      <c r="N241" s="300">
        <v>3.676829268292683</v>
      </c>
      <c r="O241" s="300">
        <v>3.8567567567567567</v>
      </c>
      <c r="P241" s="300">
        <v>3.8229166666666665</v>
      </c>
      <c r="Q241" s="301">
        <v>3.663716814159292</v>
      </c>
    </row>
    <row r="242" spans="1:17" ht="15.75">
      <c r="A242" s="241" t="s">
        <v>105</v>
      </c>
      <c r="B242" s="302"/>
      <c r="C242" s="303"/>
      <c r="D242" s="304"/>
      <c r="E242" s="288"/>
      <c r="F242" s="288"/>
      <c r="G242" s="288"/>
      <c r="H242" s="288"/>
      <c r="I242" s="288"/>
      <c r="J242" s="288"/>
      <c r="K242" s="288"/>
      <c r="L242" s="270"/>
      <c r="M242" s="300"/>
      <c r="N242" s="300"/>
      <c r="O242" s="300"/>
      <c r="P242" s="300"/>
      <c r="Q242" s="301"/>
    </row>
    <row r="243" spans="1:17" ht="15.75">
      <c r="A243" s="241" t="s">
        <v>106</v>
      </c>
      <c r="B243" s="302"/>
      <c r="C243" s="303"/>
      <c r="D243" s="304">
        <v>3.3586698337292162</v>
      </c>
      <c r="E243" s="288"/>
      <c r="F243" s="288"/>
      <c r="G243" s="288"/>
      <c r="H243" s="288"/>
      <c r="I243" s="288"/>
      <c r="J243" s="288"/>
      <c r="K243" s="288"/>
      <c r="L243" s="270"/>
      <c r="M243" s="300">
        <v>3.3333333333333335</v>
      </c>
      <c r="N243" s="300">
        <v>3.3488372093023258</v>
      </c>
      <c r="O243" s="300">
        <v>3.37</v>
      </c>
      <c r="P243" s="300">
        <v>3.392857142857143</v>
      </c>
      <c r="Q243" s="301">
        <v>3.3152173913043477</v>
      </c>
    </row>
    <row r="244" spans="1:17" ht="15.75">
      <c r="A244" s="241" t="s">
        <v>105</v>
      </c>
      <c r="B244" s="302"/>
      <c r="C244" s="303"/>
      <c r="D244" s="304"/>
      <c r="E244" s="288"/>
      <c r="F244" s="288"/>
      <c r="G244" s="288"/>
      <c r="H244" s="288"/>
      <c r="I244" s="288"/>
      <c r="J244" s="288"/>
      <c r="K244" s="288"/>
      <c r="L244" s="270"/>
      <c r="M244" s="300"/>
      <c r="N244" s="300"/>
      <c r="O244" s="300"/>
      <c r="P244" s="300"/>
      <c r="Q244" s="301"/>
    </row>
    <row r="245" spans="1:17" ht="15.75">
      <c r="A245" s="241" t="s">
        <v>107</v>
      </c>
      <c r="B245" s="302"/>
      <c r="C245" s="303"/>
      <c r="D245" s="304">
        <v>3.759820426487093</v>
      </c>
      <c r="E245" s="288"/>
      <c r="F245" s="288"/>
      <c r="G245" s="288"/>
      <c r="H245" s="288"/>
      <c r="I245" s="288"/>
      <c r="J245" s="288"/>
      <c r="K245" s="288"/>
      <c r="L245" s="270"/>
      <c r="M245" s="300">
        <v>3.6993865030674846</v>
      </c>
      <c r="N245" s="300">
        <v>3.610738255033557</v>
      </c>
      <c r="O245" s="300">
        <v>3.854368932038835</v>
      </c>
      <c r="P245" s="300">
        <v>3.723529411764706</v>
      </c>
      <c r="Q245" s="301">
        <v>3.85</v>
      </c>
    </row>
    <row r="246" spans="1:17" ht="15.75">
      <c r="A246" s="241" t="s">
        <v>108</v>
      </c>
      <c r="B246" s="302"/>
      <c r="C246" s="303"/>
      <c r="D246" s="304">
        <v>3.49185667752443</v>
      </c>
      <c r="E246" s="288"/>
      <c r="F246" s="288"/>
      <c r="G246" s="288"/>
      <c r="H246" s="288"/>
      <c r="I246" s="288"/>
      <c r="J246" s="288"/>
      <c r="K246" s="288"/>
      <c r="L246" s="270"/>
      <c r="M246" s="300">
        <v>3.484581497797357</v>
      </c>
      <c r="N246" s="300">
        <v>3.592233009708738</v>
      </c>
      <c r="O246" s="300">
        <v>3.502262443438914</v>
      </c>
      <c r="P246" s="300">
        <v>3.475982532751092</v>
      </c>
      <c r="Q246" s="301">
        <v>3.3306451612903225</v>
      </c>
    </row>
    <row r="247" spans="1:17" ht="15.75">
      <c r="A247" s="241" t="s">
        <v>109</v>
      </c>
      <c r="B247" s="302"/>
      <c r="C247" s="303"/>
      <c r="D247" s="304">
        <v>2.7686318131256953</v>
      </c>
      <c r="E247" s="288"/>
      <c r="F247" s="288"/>
      <c r="G247" s="288"/>
      <c r="H247" s="288"/>
      <c r="I247" s="288"/>
      <c r="J247" s="288"/>
      <c r="K247" s="288"/>
      <c r="L247" s="270"/>
      <c r="M247" s="300">
        <v>2.6956521739130435</v>
      </c>
      <c r="N247" s="300">
        <v>2.7183098591549295</v>
      </c>
      <c r="O247" s="300">
        <v>2.7462235649546827</v>
      </c>
      <c r="P247" s="300">
        <v>3</v>
      </c>
      <c r="Q247" s="301">
        <v>2.6464646464646466</v>
      </c>
    </row>
    <row r="248" spans="1:17" ht="15.75">
      <c r="A248" s="241" t="s">
        <v>110</v>
      </c>
      <c r="B248" s="302"/>
      <c r="C248" s="303"/>
      <c r="D248" s="304"/>
      <c r="E248" s="288"/>
      <c r="F248" s="288"/>
      <c r="G248" s="288"/>
      <c r="H248" s="288"/>
      <c r="I248" s="288"/>
      <c r="J248" s="288"/>
      <c r="K248" s="288"/>
      <c r="L248" s="270"/>
      <c r="M248" s="300"/>
      <c r="N248" s="300"/>
      <c r="O248" s="300"/>
      <c r="P248" s="300"/>
      <c r="Q248" s="301"/>
    </row>
    <row r="249" spans="1:17" ht="15.75">
      <c r="A249" s="241" t="s">
        <v>248</v>
      </c>
      <c r="B249" s="302"/>
      <c r="C249" s="303"/>
      <c r="D249" s="304">
        <v>4.377358490566038</v>
      </c>
      <c r="E249" s="288"/>
      <c r="F249" s="288"/>
      <c r="G249" s="288"/>
      <c r="H249" s="288"/>
      <c r="I249" s="288"/>
      <c r="J249" s="288"/>
      <c r="K249" s="288"/>
      <c r="L249" s="270"/>
      <c r="M249" s="300">
        <v>4.2727272727272725</v>
      </c>
      <c r="N249" s="300">
        <v>4.538461538461538</v>
      </c>
      <c r="O249" s="300">
        <v>4.379310344827586</v>
      </c>
      <c r="P249" s="300">
        <v>4.393939393939394</v>
      </c>
      <c r="Q249" s="301">
        <v>4.222222222222222</v>
      </c>
    </row>
    <row r="250" spans="1:17" ht="15.75">
      <c r="A250" s="448"/>
      <c r="B250" s="218"/>
      <c r="C250" s="218"/>
      <c r="D250" s="219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1"/>
    </row>
    <row r="251" spans="1:12" ht="15.75">
      <c r="A251" s="449"/>
      <c r="B251" s="222"/>
      <c r="C251" s="222"/>
      <c r="D251" s="173"/>
      <c r="E251" s="177"/>
      <c r="F251" s="177"/>
      <c r="G251" s="177"/>
      <c r="H251" s="177"/>
      <c r="I251" s="177"/>
      <c r="J251" s="177"/>
      <c r="K251" s="177"/>
      <c r="L251" s="177"/>
    </row>
    <row r="252" spans="1:12" ht="15.75">
      <c r="A252" s="449"/>
      <c r="B252" s="222"/>
      <c r="C252" s="222"/>
      <c r="D252" s="173"/>
      <c r="E252" s="177"/>
      <c r="F252" s="177"/>
      <c r="G252" s="177"/>
      <c r="H252" s="177"/>
      <c r="I252" s="177"/>
      <c r="J252" s="177"/>
      <c r="K252" s="177"/>
      <c r="L252" s="177"/>
    </row>
    <row r="253" spans="1:17" ht="15.75">
      <c r="A253" s="450"/>
      <c r="B253" s="223"/>
      <c r="C253" s="223"/>
      <c r="D253" s="224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42"/>
    </row>
    <row r="254" spans="1:17" ht="15.75">
      <c r="A254" s="446" t="s">
        <v>477</v>
      </c>
      <c r="Q254" s="216"/>
    </row>
    <row r="255" spans="1:17" ht="15.75">
      <c r="A255" s="446"/>
      <c r="Q255" s="216"/>
    </row>
    <row r="256" spans="1:17" ht="15.75">
      <c r="A256" s="445" t="s">
        <v>61</v>
      </c>
      <c r="B256" s="200"/>
      <c r="C256" s="200"/>
      <c r="D256" s="201">
        <v>1412</v>
      </c>
      <c r="E256" s="202"/>
      <c r="F256" s="202"/>
      <c r="G256" s="202"/>
      <c r="H256" s="202"/>
      <c r="I256" s="202"/>
      <c r="J256" s="202"/>
      <c r="K256" s="202"/>
      <c r="L256" s="202"/>
      <c r="M256" s="202">
        <v>257</v>
      </c>
      <c r="N256" s="202">
        <v>244</v>
      </c>
      <c r="O256" s="202">
        <v>502</v>
      </c>
      <c r="P256" s="202">
        <v>267</v>
      </c>
      <c r="Q256" s="203">
        <v>142</v>
      </c>
    </row>
    <row r="257" spans="1:17" ht="15.75">
      <c r="A257" s="446"/>
      <c r="Q257" s="216"/>
    </row>
    <row r="258" spans="1:18" ht="15.75">
      <c r="A258" s="461" t="s">
        <v>472</v>
      </c>
      <c r="B258" s="303"/>
      <c r="C258" s="303"/>
      <c r="D258" s="289">
        <v>1.2039660056657222</v>
      </c>
      <c r="E258" s="288"/>
      <c r="F258" s="288"/>
      <c r="G258" s="288"/>
      <c r="H258" s="288"/>
      <c r="I258" s="288"/>
      <c r="J258" s="288"/>
      <c r="K258" s="288"/>
      <c r="L258" s="288"/>
      <c r="M258" s="248">
        <v>1.9455252918287937</v>
      </c>
      <c r="N258" s="248">
        <v>1.639344262295082</v>
      </c>
      <c r="O258" s="248">
        <v>0.199203187250996</v>
      </c>
      <c r="P258" s="248">
        <v>1.4981273408239701</v>
      </c>
      <c r="Q258" s="250">
        <v>2.112676056338028</v>
      </c>
      <c r="R258" s="473"/>
    </row>
    <row r="259" spans="1:18" ht="15.75">
      <c r="A259" s="461" t="s">
        <v>473</v>
      </c>
      <c r="B259" s="303"/>
      <c r="C259" s="303"/>
      <c r="D259" s="289">
        <v>3.4702549575070822</v>
      </c>
      <c r="E259" s="288"/>
      <c r="F259" s="288"/>
      <c r="G259" s="288"/>
      <c r="H259" s="288"/>
      <c r="I259" s="288"/>
      <c r="J259" s="288"/>
      <c r="K259" s="288"/>
      <c r="L259" s="288"/>
      <c r="M259" s="248">
        <v>5.058365758754864</v>
      </c>
      <c r="N259" s="248">
        <v>2.8688524590163933</v>
      </c>
      <c r="O259" s="248">
        <v>3.386454183266932</v>
      </c>
      <c r="P259" s="248">
        <v>1.8726591760299627</v>
      </c>
      <c r="Q259" s="250">
        <v>4.929577464788732</v>
      </c>
      <c r="R259" s="473"/>
    </row>
    <row r="260" spans="1:18" ht="15.75">
      <c r="A260" s="461" t="s">
        <v>474</v>
      </c>
      <c r="B260" s="303"/>
      <c r="C260" s="303"/>
      <c r="D260" s="289">
        <v>27.8328611898017</v>
      </c>
      <c r="E260" s="288"/>
      <c r="F260" s="288"/>
      <c r="G260" s="288"/>
      <c r="H260" s="288"/>
      <c r="I260" s="288"/>
      <c r="J260" s="288"/>
      <c r="K260" s="288"/>
      <c r="L260" s="288"/>
      <c r="M260" s="248">
        <v>29.18287937743191</v>
      </c>
      <c r="N260" s="248">
        <v>29.508196721311474</v>
      </c>
      <c r="O260" s="248">
        <v>27.290836653386453</v>
      </c>
      <c r="P260" s="248">
        <v>26.217228464419474</v>
      </c>
      <c r="Q260" s="250">
        <v>27.464788732394368</v>
      </c>
      <c r="R260" s="473"/>
    </row>
    <row r="261" spans="1:18" ht="15.75">
      <c r="A261" s="461" t="s">
        <v>475</v>
      </c>
      <c r="B261" s="303"/>
      <c r="C261" s="303"/>
      <c r="D261" s="289">
        <v>47.30878186968839</v>
      </c>
      <c r="E261" s="288"/>
      <c r="F261" s="288"/>
      <c r="G261" s="288"/>
      <c r="H261" s="288"/>
      <c r="I261" s="288"/>
      <c r="J261" s="288"/>
      <c r="K261" s="288"/>
      <c r="L261" s="288"/>
      <c r="M261" s="248">
        <v>47.85992217898833</v>
      </c>
      <c r="N261" s="248">
        <v>43.0327868852459</v>
      </c>
      <c r="O261" s="248">
        <v>48.80478087649402</v>
      </c>
      <c r="P261" s="248">
        <v>48.31460674157304</v>
      </c>
      <c r="Q261" s="250">
        <v>46.478873239436616</v>
      </c>
      <c r="R261" s="473"/>
    </row>
    <row r="262" spans="1:18" ht="15.75">
      <c r="A262" s="461" t="s">
        <v>476</v>
      </c>
      <c r="B262" s="303"/>
      <c r="C262" s="303"/>
      <c r="D262" s="289">
        <v>16.359773371104815</v>
      </c>
      <c r="E262" s="288"/>
      <c r="F262" s="288"/>
      <c r="G262" s="288"/>
      <c r="H262" s="288"/>
      <c r="I262" s="288"/>
      <c r="J262" s="288"/>
      <c r="K262" s="288"/>
      <c r="L262" s="288"/>
      <c r="M262" s="248">
        <v>14.007782101167315</v>
      </c>
      <c r="N262" s="248">
        <v>14.754098360655737</v>
      </c>
      <c r="O262" s="248">
        <v>17.131474103585656</v>
      </c>
      <c r="P262" s="248">
        <v>19.101123595505616</v>
      </c>
      <c r="Q262" s="250">
        <v>15.492957746478872</v>
      </c>
      <c r="R262" s="473"/>
    </row>
    <row r="263" spans="1:17" ht="15.75">
      <c r="A263" s="461"/>
      <c r="B263" s="303"/>
      <c r="C263" s="303"/>
      <c r="D263" s="305"/>
      <c r="E263" s="288"/>
      <c r="F263" s="288"/>
      <c r="G263" s="288"/>
      <c r="H263" s="288"/>
      <c r="I263" s="288"/>
      <c r="J263" s="288"/>
      <c r="K263" s="288"/>
      <c r="L263" s="288"/>
      <c r="M263" s="232"/>
      <c r="N263" s="232"/>
      <c r="O263" s="232"/>
      <c r="P263" s="232"/>
      <c r="Q263" s="238"/>
    </row>
    <row r="264" spans="1:17" ht="15.75">
      <c r="A264" s="461" t="s">
        <v>23</v>
      </c>
      <c r="B264" s="303"/>
      <c r="C264" s="303"/>
      <c r="D264" s="289">
        <v>3.824362606232295</v>
      </c>
      <c r="E264" s="288"/>
      <c r="F264" s="288"/>
      <c r="G264" s="288"/>
      <c r="H264" s="288"/>
      <c r="I264" s="288"/>
      <c r="J264" s="288"/>
      <c r="K264" s="288"/>
      <c r="L264" s="288"/>
      <c r="M264" s="248">
        <v>1.9455252918287937</v>
      </c>
      <c r="N264" s="248">
        <v>8.19672131147541</v>
      </c>
      <c r="O264" s="248">
        <v>3.187250996015936</v>
      </c>
      <c r="P264" s="248">
        <v>2.9962546816479403</v>
      </c>
      <c r="Q264" s="250">
        <v>3.5211267605633805</v>
      </c>
    </row>
    <row r="265" spans="1:17" ht="15.75">
      <c r="A265" s="448"/>
      <c r="B265" s="218"/>
      <c r="C265" s="218"/>
      <c r="D265" s="219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1"/>
    </row>
    <row r="266" spans="1:12" ht="15.75">
      <c r="A266" s="449"/>
      <c r="B266" s="222"/>
      <c r="C266" s="222"/>
      <c r="D266" s="173"/>
      <c r="E266" s="177"/>
      <c r="F266" s="177"/>
      <c r="G266" s="177"/>
      <c r="H266" s="177"/>
      <c r="I266" s="177"/>
      <c r="J266" s="177"/>
      <c r="K266" s="177"/>
      <c r="L266" s="177"/>
    </row>
    <row r="267" spans="1:12" ht="15.75">
      <c r="A267" s="449"/>
      <c r="B267" s="222"/>
      <c r="C267" s="222"/>
      <c r="D267" s="173"/>
      <c r="E267" s="177"/>
      <c r="F267" s="177"/>
      <c r="G267" s="177"/>
      <c r="H267" s="177"/>
      <c r="I267" s="177"/>
      <c r="J267" s="177"/>
      <c r="K267" s="177"/>
      <c r="L267" s="177"/>
    </row>
    <row r="268" spans="1:12" ht="15.75">
      <c r="A268" s="449"/>
      <c r="B268" s="222"/>
      <c r="C268" s="222"/>
      <c r="D268" s="173"/>
      <c r="E268" s="177"/>
      <c r="F268" s="177"/>
      <c r="G268" s="177"/>
      <c r="H268" s="177"/>
      <c r="I268" s="177"/>
      <c r="J268" s="177"/>
      <c r="K268" s="177"/>
      <c r="L268" s="177"/>
    </row>
    <row r="269" spans="1:17" ht="15.75">
      <c r="A269" s="450" t="s">
        <v>17</v>
      </c>
      <c r="B269" s="223"/>
      <c r="C269" s="223"/>
      <c r="D269" s="224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42"/>
    </row>
    <row r="270" spans="1:19" s="173" customFormat="1" ht="15.75">
      <c r="A270" s="451" t="s">
        <v>112</v>
      </c>
      <c r="B270" s="182"/>
      <c r="C270" s="18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251"/>
      <c r="R270" s="475"/>
      <c r="S270" s="172"/>
    </row>
    <row r="271" spans="1:17" ht="15.75">
      <c r="A271" s="446" t="s">
        <v>17</v>
      </c>
      <c r="O271" s="182"/>
      <c r="P271" s="172"/>
      <c r="Q271" s="216"/>
    </row>
    <row r="272" spans="1:18" ht="15.75">
      <c r="A272" s="445" t="s">
        <v>61</v>
      </c>
      <c r="B272" s="200">
        <v>1430</v>
      </c>
      <c r="C272" s="200">
        <v>1527</v>
      </c>
      <c r="D272" s="201">
        <v>1413</v>
      </c>
      <c r="E272" s="202">
        <v>728</v>
      </c>
      <c r="F272" s="202">
        <v>670</v>
      </c>
      <c r="G272" s="202">
        <v>88</v>
      </c>
      <c r="H272" s="202">
        <v>200</v>
      </c>
      <c r="I272" s="202">
        <v>286</v>
      </c>
      <c r="J272" s="202">
        <v>269</v>
      </c>
      <c r="K272" s="202">
        <v>276</v>
      </c>
      <c r="L272" s="202">
        <v>255</v>
      </c>
      <c r="M272" s="306">
        <v>258</v>
      </c>
      <c r="N272" s="306">
        <v>244</v>
      </c>
      <c r="O272" s="307">
        <v>500</v>
      </c>
      <c r="P272" s="306">
        <v>267</v>
      </c>
      <c r="Q272" s="308">
        <v>143</v>
      </c>
      <c r="R272" s="484"/>
    </row>
    <row r="273" spans="1:17" ht="15.75">
      <c r="A273" s="446" t="s">
        <v>17</v>
      </c>
      <c r="O273" s="182"/>
      <c r="P273" s="172"/>
      <c r="Q273" s="216"/>
    </row>
    <row r="274" spans="1:18" ht="15.75">
      <c r="A274" s="453" t="s">
        <v>20</v>
      </c>
      <c r="B274" s="226">
        <v>4</v>
      </c>
      <c r="C274" s="226">
        <v>5</v>
      </c>
      <c r="D274" s="227">
        <v>7</v>
      </c>
      <c r="E274" s="228">
        <v>7</v>
      </c>
      <c r="F274" s="228">
        <v>8</v>
      </c>
      <c r="G274" s="228">
        <v>12</v>
      </c>
      <c r="H274" s="228">
        <v>14</v>
      </c>
      <c r="I274" s="228">
        <v>8</v>
      </c>
      <c r="J274" s="228">
        <v>7</v>
      </c>
      <c r="K274" s="228">
        <v>5</v>
      </c>
      <c r="L274" s="229">
        <v>2</v>
      </c>
      <c r="M274" s="309">
        <v>10.077519379844961</v>
      </c>
      <c r="N274" s="309">
        <v>6.557377049180328</v>
      </c>
      <c r="O274" s="310">
        <v>7.4</v>
      </c>
      <c r="P274" s="309">
        <v>5.617977528089887</v>
      </c>
      <c r="Q274" s="311">
        <v>4.895104895104895</v>
      </c>
      <c r="R274" s="485"/>
    </row>
    <row r="275" spans="1:18" ht="15.75">
      <c r="A275" s="241" t="s">
        <v>22</v>
      </c>
      <c r="B275" s="230">
        <v>93</v>
      </c>
      <c r="C275" s="230">
        <v>94</v>
      </c>
      <c r="D275" s="231">
        <v>89</v>
      </c>
      <c r="E275" s="232">
        <v>89</v>
      </c>
      <c r="F275" s="232">
        <v>89</v>
      </c>
      <c r="G275" s="232">
        <v>80</v>
      </c>
      <c r="H275" s="232">
        <v>84</v>
      </c>
      <c r="I275" s="232">
        <v>90</v>
      </c>
      <c r="J275" s="232">
        <v>91</v>
      </c>
      <c r="K275" s="232">
        <v>90</v>
      </c>
      <c r="L275" s="233">
        <v>90</v>
      </c>
      <c r="M275" s="286">
        <v>86.82170542635659</v>
      </c>
      <c r="N275" s="286">
        <v>88.11475409836066</v>
      </c>
      <c r="O275" s="285">
        <v>89.4</v>
      </c>
      <c r="P275" s="286">
        <v>90.2621722846442</v>
      </c>
      <c r="Q275" s="287">
        <v>88.81118881118881</v>
      </c>
      <c r="R275" s="485"/>
    </row>
    <row r="276" spans="1:18" ht="15.75">
      <c r="A276" s="241" t="s">
        <v>43</v>
      </c>
      <c r="B276" s="230">
        <v>1</v>
      </c>
      <c r="C276" s="230">
        <v>1</v>
      </c>
      <c r="D276" s="231">
        <v>1</v>
      </c>
      <c r="E276" s="232">
        <v>1</v>
      </c>
      <c r="F276" s="232">
        <v>0</v>
      </c>
      <c r="G276" s="232">
        <v>5</v>
      </c>
      <c r="H276" s="232">
        <v>1</v>
      </c>
      <c r="I276" s="232"/>
      <c r="J276" s="232"/>
      <c r="K276" s="232">
        <v>0</v>
      </c>
      <c r="L276" s="233">
        <v>1</v>
      </c>
      <c r="M276" s="286">
        <v>0.3875968992248062</v>
      </c>
      <c r="N276" s="286">
        <v>0</v>
      </c>
      <c r="O276" s="286">
        <v>0.6</v>
      </c>
      <c r="P276" s="286">
        <v>1.1235955056179776</v>
      </c>
      <c r="Q276" s="287">
        <v>2.097902097902098</v>
      </c>
      <c r="R276" s="485"/>
    </row>
    <row r="277" spans="1:18" ht="15.75">
      <c r="A277" s="241"/>
      <c r="B277" s="230"/>
      <c r="C277" s="230"/>
      <c r="D277" s="231"/>
      <c r="E277" s="232"/>
      <c r="F277" s="232"/>
      <c r="G277" s="232"/>
      <c r="H277" s="232"/>
      <c r="I277" s="232"/>
      <c r="J277" s="232"/>
      <c r="K277" s="232"/>
      <c r="L277" s="233"/>
      <c r="M277" s="286"/>
      <c r="N277" s="286"/>
      <c r="O277" s="286"/>
      <c r="P277" s="286"/>
      <c r="Q277" s="287"/>
      <c r="R277" s="485"/>
    </row>
    <row r="278" spans="1:18" ht="15.75">
      <c r="A278" s="454" t="s">
        <v>23</v>
      </c>
      <c r="B278" s="234">
        <v>2</v>
      </c>
      <c r="C278" s="234">
        <v>1</v>
      </c>
      <c r="D278" s="235">
        <v>3</v>
      </c>
      <c r="E278" s="236">
        <v>3</v>
      </c>
      <c r="F278" s="236">
        <v>3</v>
      </c>
      <c r="G278" s="236">
        <v>3</v>
      </c>
      <c r="H278" s="236">
        <v>1</v>
      </c>
      <c r="I278" s="236">
        <v>2</v>
      </c>
      <c r="J278" s="236">
        <v>2</v>
      </c>
      <c r="K278" s="236">
        <v>4</v>
      </c>
      <c r="L278" s="237">
        <v>8</v>
      </c>
      <c r="M278" s="312">
        <v>2.7131782945736433</v>
      </c>
      <c r="N278" s="312">
        <v>5.327868852459016</v>
      </c>
      <c r="O278" s="312">
        <v>2.6</v>
      </c>
      <c r="P278" s="312">
        <v>2.9962546816479403</v>
      </c>
      <c r="Q278" s="313">
        <v>4.195804195804196</v>
      </c>
      <c r="R278" s="485"/>
    </row>
    <row r="279" spans="1:17" ht="15.75">
      <c r="A279" s="448" t="s">
        <v>17</v>
      </c>
      <c r="B279" s="218"/>
      <c r="C279" s="218"/>
      <c r="D279" s="219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1"/>
    </row>
    <row r="280" spans="1:12" ht="15.75">
      <c r="A280" s="449" t="s">
        <v>17</v>
      </c>
      <c r="B280" s="222"/>
      <c r="C280" s="222"/>
      <c r="D280" s="173"/>
      <c r="E280" s="177"/>
      <c r="F280" s="177"/>
      <c r="G280" s="177"/>
      <c r="H280" s="177"/>
      <c r="I280" s="177"/>
      <c r="J280" s="177"/>
      <c r="K280" s="177"/>
      <c r="L280" s="177"/>
    </row>
    <row r="281" spans="1:17" ht="15.75">
      <c r="A281" s="450" t="s">
        <v>17</v>
      </c>
      <c r="B281" s="223"/>
      <c r="C281" s="223"/>
      <c r="D281" s="224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42"/>
    </row>
    <row r="282" spans="1:19" s="173" customFormat="1" ht="15.75">
      <c r="A282" s="451" t="s">
        <v>113</v>
      </c>
      <c r="B282" s="182"/>
      <c r="C282" s="18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251"/>
      <c r="R282" s="475"/>
      <c r="S282" s="172"/>
    </row>
    <row r="283" spans="1:17" ht="15.75">
      <c r="A283" s="446" t="s">
        <v>17</v>
      </c>
      <c r="Q283" s="216"/>
    </row>
    <row r="284" spans="1:17" ht="15.75">
      <c r="A284" s="445" t="s">
        <v>114</v>
      </c>
      <c r="B284" s="200" t="s">
        <v>19</v>
      </c>
      <c r="C284" s="200" t="s">
        <v>19</v>
      </c>
      <c r="D284" s="201">
        <v>101</v>
      </c>
      <c r="E284" s="202">
        <v>50</v>
      </c>
      <c r="F284" s="202">
        <v>50</v>
      </c>
      <c r="G284" s="202">
        <v>11</v>
      </c>
      <c r="H284" s="202">
        <v>27</v>
      </c>
      <c r="I284" s="202">
        <v>24</v>
      </c>
      <c r="J284" s="202">
        <v>19</v>
      </c>
      <c r="K284" s="202">
        <v>13</v>
      </c>
      <c r="L284" s="202">
        <v>4</v>
      </c>
      <c r="M284" s="202">
        <v>26</v>
      </c>
      <c r="N284" s="202">
        <v>16</v>
      </c>
      <c r="O284" s="202">
        <v>37</v>
      </c>
      <c r="P284" s="202">
        <v>15</v>
      </c>
      <c r="Q284" s="203">
        <v>7</v>
      </c>
    </row>
    <row r="285" spans="1:17" ht="15.75">
      <c r="A285" s="446" t="s">
        <v>17</v>
      </c>
      <c r="Q285" s="216"/>
    </row>
    <row r="286" spans="1:18" ht="15.75">
      <c r="A286" s="453" t="s">
        <v>115</v>
      </c>
      <c r="B286" s="226" t="s">
        <v>19</v>
      </c>
      <c r="C286" s="226" t="s">
        <v>19</v>
      </c>
      <c r="D286" s="227">
        <v>4</v>
      </c>
      <c r="E286" s="228">
        <v>3</v>
      </c>
      <c r="F286" s="228">
        <v>6</v>
      </c>
      <c r="G286" s="228">
        <v>6</v>
      </c>
      <c r="H286" s="228">
        <v>9</v>
      </c>
      <c r="I286" s="228"/>
      <c r="J286" s="228">
        <v>6</v>
      </c>
      <c r="K286" s="228"/>
      <c r="L286" s="229"/>
      <c r="M286" s="254">
        <v>0</v>
      </c>
      <c r="N286" s="254">
        <v>12.5</v>
      </c>
      <c r="O286" s="314">
        <v>2.7027027027027026</v>
      </c>
      <c r="P286" s="254">
        <v>0</v>
      </c>
      <c r="Q286" s="255">
        <v>14.285714285714285</v>
      </c>
      <c r="R286" s="473"/>
    </row>
    <row r="287" spans="1:17" ht="15.75">
      <c r="A287" s="454" t="s">
        <v>116</v>
      </c>
      <c r="B287" s="234"/>
      <c r="C287" s="234"/>
      <c r="D287" s="235"/>
      <c r="E287" s="236"/>
      <c r="F287" s="236"/>
      <c r="G287" s="236"/>
      <c r="H287" s="236"/>
      <c r="I287" s="236"/>
      <c r="J287" s="236"/>
      <c r="K287" s="236"/>
      <c r="L287" s="237"/>
      <c r="M287" s="236"/>
      <c r="N287" s="236"/>
      <c r="O287" s="236"/>
      <c r="P287" s="236"/>
      <c r="Q287" s="239"/>
    </row>
    <row r="288" spans="1:18" ht="15.75">
      <c r="A288" s="453" t="s">
        <v>101</v>
      </c>
      <c r="B288" s="226" t="s">
        <v>19</v>
      </c>
      <c r="C288" s="226" t="s">
        <v>19</v>
      </c>
      <c r="D288" s="227">
        <v>18</v>
      </c>
      <c r="E288" s="228">
        <v>11</v>
      </c>
      <c r="F288" s="228">
        <v>26</v>
      </c>
      <c r="G288" s="228">
        <v>13</v>
      </c>
      <c r="H288" s="228">
        <v>35</v>
      </c>
      <c r="I288" s="228">
        <v>14</v>
      </c>
      <c r="J288" s="228">
        <v>16</v>
      </c>
      <c r="K288" s="228">
        <v>9</v>
      </c>
      <c r="L288" s="229"/>
      <c r="M288" s="254">
        <v>23.076923076923077</v>
      </c>
      <c r="N288" s="254">
        <v>12.5</v>
      </c>
      <c r="O288" s="314">
        <v>21.052631578947366</v>
      </c>
      <c r="P288" s="254">
        <v>13.333333333333334</v>
      </c>
      <c r="Q288" s="255">
        <v>14.285714285714285</v>
      </c>
      <c r="R288" s="473"/>
    </row>
    <row r="289" spans="1:18" ht="15.75">
      <c r="A289" s="241" t="s">
        <v>117</v>
      </c>
      <c r="B289" s="230" t="s">
        <v>19</v>
      </c>
      <c r="C289" s="230" t="s">
        <v>19</v>
      </c>
      <c r="D289" s="231">
        <v>39</v>
      </c>
      <c r="E289" s="232">
        <v>44</v>
      </c>
      <c r="F289" s="232">
        <v>32</v>
      </c>
      <c r="G289" s="232">
        <v>30</v>
      </c>
      <c r="H289" s="232">
        <v>28</v>
      </c>
      <c r="I289" s="232">
        <v>41</v>
      </c>
      <c r="J289" s="232">
        <v>46</v>
      </c>
      <c r="K289" s="232">
        <v>52</v>
      </c>
      <c r="L289" s="233">
        <v>25</v>
      </c>
      <c r="M289" s="248">
        <v>46.15384615384615</v>
      </c>
      <c r="N289" s="248">
        <v>50</v>
      </c>
      <c r="O289" s="315">
        <v>40.54054054054054</v>
      </c>
      <c r="P289" s="248">
        <v>13.333333333333334</v>
      </c>
      <c r="Q289" s="250">
        <v>28.57142857142857</v>
      </c>
      <c r="R289" s="473"/>
    </row>
    <row r="290" spans="1:18" ht="15.75">
      <c r="A290" s="241" t="s">
        <v>118</v>
      </c>
      <c r="B290" s="230" t="s">
        <v>19</v>
      </c>
      <c r="C290" s="230" t="s">
        <v>19</v>
      </c>
      <c r="D290" s="231">
        <v>12</v>
      </c>
      <c r="E290" s="232">
        <v>9</v>
      </c>
      <c r="F290" s="232">
        <v>16</v>
      </c>
      <c r="G290" s="232">
        <v>15</v>
      </c>
      <c r="H290" s="232">
        <v>18</v>
      </c>
      <c r="I290" s="232">
        <v>11</v>
      </c>
      <c r="J290" s="232">
        <v>17</v>
      </c>
      <c r="K290" s="232"/>
      <c r="L290" s="233"/>
      <c r="M290" s="248">
        <v>3.8461538461538463</v>
      </c>
      <c r="N290" s="248">
        <v>18.75</v>
      </c>
      <c r="O290" s="315">
        <v>15.789473684210526</v>
      </c>
      <c r="P290" s="248">
        <v>6.666666666666667</v>
      </c>
      <c r="Q290" s="250">
        <v>28.57142857142857</v>
      </c>
      <c r="R290" s="473"/>
    </row>
    <row r="291" spans="1:18" ht="15.75">
      <c r="A291" s="241" t="s">
        <v>119</v>
      </c>
      <c r="B291" s="230" t="s">
        <v>19</v>
      </c>
      <c r="C291" s="230" t="s">
        <v>19</v>
      </c>
      <c r="D291" s="231">
        <v>23</v>
      </c>
      <c r="E291" s="232">
        <v>18</v>
      </c>
      <c r="F291" s="232">
        <v>27</v>
      </c>
      <c r="G291" s="232">
        <v>12</v>
      </c>
      <c r="H291" s="232">
        <v>24</v>
      </c>
      <c r="I291" s="232">
        <v>30</v>
      </c>
      <c r="J291" s="232">
        <v>13</v>
      </c>
      <c r="K291" s="232">
        <v>18</v>
      </c>
      <c r="L291" s="233">
        <v>47</v>
      </c>
      <c r="M291" s="248">
        <v>30.76923076923077</v>
      </c>
      <c r="N291" s="248">
        <v>25</v>
      </c>
      <c r="O291" s="315">
        <v>16.216216216216218</v>
      </c>
      <c r="P291" s="248">
        <v>26.666666666666668</v>
      </c>
      <c r="Q291" s="250">
        <v>14.285714285714285</v>
      </c>
      <c r="R291" s="473"/>
    </row>
    <row r="292" spans="1:17" ht="15.75">
      <c r="A292" s="454" t="s">
        <v>120</v>
      </c>
      <c r="B292" s="234"/>
      <c r="C292" s="234"/>
      <c r="D292" s="235"/>
      <c r="E292" s="236"/>
      <c r="F292" s="236"/>
      <c r="G292" s="236"/>
      <c r="H292" s="236"/>
      <c r="I292" s="236"/>
      <c r="J292" s="236"/>
      <c r="K292" s="236"/>
      <c r="L292" s="237"/>
      <c r="M292" s="236"/>
      <c r="N292" s="236"/>
      <c r="O292" s="236"/>
      <c r="P292" s="236"/>
      <c r="Q292" s="239"/>
    </row>
    <row r="293" spans="1:18" ht="15.75">
      <c r="A293" s="453" t="s">
        <v>121</v>
      </c>
      <c r="B293" s="226" t="s">
        <v>19</v>
      </c>
      <c r="C293" s="226" t="s">
        <v>19</v>
      </c>
      <c r="D293" s="227">
        <v>4</v>
      </c>
      <c r="E293" s="228">
        <v>5</v>
      </c>
      <c r="F293" s="228">
        <v>3</v>
      </c>
      <c r="G293" s="228">
        <v>6</v>
      </c>
      <c r="H293" s="228"/>
      <c r="I293" s="228">
        <v>9</v>
      </c>
      <c r="J293" s="228"/>
      <c r="K293" s="228"/>
      <c r="L293" s="229">
        <v>28</v>
      </c>
      <c r="M293" s="254">
        <v>0</v>
      </c>
      <c r="N293" s="254">
        <v>17.647058823529413</v>
      </c>
      <c r="O293" s="314">
        <v>2.7027027027027026</v>
      </c>
      <c r="P293" s="254">
        <v>0</v>
      </c>
      <c r="Q293" s="255">
        <v>0</v>
      </c>
      <c r="R293" s="473"/>
    </row>
    <row r="294" spans="1:18" ht="15.75">
      <c r="A294" s="241" t="s">
        <v>122</v>
      </c>
      <c r="B294" s="230" t="s">
        <v>19</v>
      </c>
      <c r="C294" s="230" t="s">
        <v>19</v>
      </c>
      <c r="D294" s="231">
        <v>12</v>
      </c>
      <c r="E294" s="232">
        <v>19</v>
      </c>
      <c r="F294" s="232">
        <v>5</v>
      </c>
      <c r="G294" s="232">
        <v>7</v>
      </c>
      <c r="H294" s="232">
        <v>20</v>
      </c>
      <c r="I294" s="232">
        <v>13</v>
      </c>
      <c r="J294" s="232">
        <v>5</v>
      </c>
      <c r="K294" s="232">
        <v>13</v>
      </c>
      <c r="L294" s="233"/>
      <c r="M294" s="248">
        <v>11.538461538461538</v>
      </c>
      <c r="N294" s="248">
        <v>5.88235294117647</v>
      </c>
      <c r="O294" s="315">
        <v>8.108108108108109</v>
      </c>
      <c r="P294" s="248">
        <v>26.666666666666668</v>
      </c>
      <c r="Q294" s="250">
        <v>14.285714285714285</v>
      </c>
      <c r="R294" s="473"/>
    </row>
    <row r="295" spans="1:18" ht="15.75">
      <c r="A295" s="241" t="s">
        <v>123</v>
      </c>
      <c r="B295" s="230" t="s">
        <v>19</v>
      </c>
      <c r="C295" s="230" t="s">
        <v>19</v>
      </c>
      <c r="D295" s="231">
        <v>5</v>
      </c>
      <c r="E295" s="232">
        <v>9</v>
      </c>
      <c r="F295" s="232">
        <v>2</v>
      </c>
      <c r="G295" s="232"/>
      <c r="H295" s="232">
        <v>9</v>
      </c>
      <c r="I295" s="232"/>
      <c r="J295" s="232">
        <v>10</v>
      </c>
      <c r="K295" s="232">
        <v>9</v>
      </c>
      <c r="L295" s="233"/>
      <c r="M295" s="248">
        <v>7.6923076923076925</v>
      </c>
      <c r="N295" s="248">
        <v>0</v>
      </c>
      <c r="O295" s="315">
        <v>5.263157894736842</v>
      </c>
      <c r="P295" s="248">
        <v>13.333333333333334</v>
      </c>
      <c r="Q295" s="250">
        <v>0</v>
      </c>
      <c r="R295" s="473"/>
    </row>
    <row r="296" spans="1:18" ht="15.75">
      <c r="A296" s="241" t="s">
        <v>125</v>
      </c>
      <c r="B296" s="230" t="s">
        <v>19</v>
      </c>
      <c r="C296" s="230" t="s">
        <v>19</v>
      </c>
      <c r="D296" s="231">
        <v>4</v>
      </c>
      <c r="E296" s="232">
        <v>5</v>
      </c>
      <c r="F296" s="232">
        <v>2</v>
      </c>
      <c r="G296" s="232">
        <v>18</v>
      </c>
      <c r="H296" s="232">
        <v>2</v>
      </c>
      <c r="I296" s="232">
        <v>4</v>
      </c>
      <c r="J296" s="232"/>
      <c r="K296" s="232"/>
      <c r="L296" s="233"/>
      <c r="M296" s="248">
        <v>7.6923076923076925</v>
      </c>
      <c r="N296" s="248">
        <v>12.5</v>
      </c>
      <c r="O296" s="315">
        <v>0</v>
      </c>
      <c r="P296" s="248">
        <v>0</v>
      </c>
      <c r="Q296" s="250">
        <v>0</v>
      </c>
      <c r="R296" s="473"/>
    </row>
    <row r="297" spans="1:17" ht="15.75">
      <c r="A297" s="454" t="s">
        <v>126</v>
      </c>
      <c r="B297" s="234"/>
      <c r="C297" s="234"/>
      <c r="D297" s="235"/>
      <c r="E297" s="236"/>
      <c r="F297" s="236"/>
      <c r="G297" s="236"/>
      <c r="H297" s="236"/>
      <c r="I297" s="236"/>
      <c r="J297" s="236"/>
      <c r="K297" s="236"/>
      <c r="L297" s="237"/>
      <c r="M297" s="236"/>
      <c r="N297" s="236"/>
      <c r="O297" s="236"/>
      <c r="P297" s="236"/>
      <c r="Q297" s="239"/>
    </row>
    <row r="298" spans="1:18" ht="15.75">
      <c r="A298" s="453" t="s">
        <v>127</v>
      </c>
      <c r="B298" s="226" t="s">
        <v>19</v>
      </c>
      <c r="C298" s="226" t="s">
        <v>19</v>
      </c>
      <c r="D298" s="227">
        <v>5</v>
      </c>
      <c r="E298" s="228">
        <v>10</v>
      </c>
      <c r="F298" s="228"/>
      <c r="G298" s="228"/>
      <c r="H298" s="228">
        <v>3</v>
      </c>
      <c r="I298" s="228">
        <v>3</v>
      </c>
      <c r="J298" s="228">
        <v>5</v>
      </c>
      <c r="K298" s="228">
        <v>18</v>
      </c>
      <c r="L298" s="229"/>
      <c r="M298" s="254">
        <v>7.6923076923076925</v>
      </c>
      <c r="N298" s="254">
        <v>0</v>
      </c>
      <c r="O298" s="314">
        <v>5.405405405405405</v>
      </c>
      <c r="P298" s="254">
        <v>6.666666666666667</v>
      </c>
      <c r="Q298" s="255">
        <v>0</v>
      </c>
      <c r="R298" s="473"/>
    </row>
    <row r="299" spans="1:18" ht="15.75">
      <c r="A299" s="241" t="s">
        <v>124</v>
      </c>
      <c r="B299" s="230" t="s">
        <v>19</v>
      </c>
      <c r="C299" s="230" t="s">
        <v>19</v>
      </c>
      <c r="D299" s="231">
        <v>8</v>
      </c>
      <c r="E299" s="232">
        <v>3</v>
      </c>
      <c r="F299" s="232">
        <v>14</v>
      </c>
      <c r="G299" s="232">
        <v>29</v>
      </c>
      <c r="H299" s="232">
        <v>8</v>
      </c>
      <c r="I299" s="232">
        <v>7</v>
      </c>
      <c r="J299" s="232">
        <v>6</v>
      </c>
      <c r="K299" s="232"/>
      <c r="L299" s="233"/>
      <c r="M299" s="248">
        <v>3.8461538461538463</v>
      </c>
      <c r="N299" s="248">
        <v>0</v>
      </c>
      <c r="O299" s="315">
        <v>10.526315789473683</v>
      </c>
      <c r="P299" s="248">
        <v>20</v>
      </c>
      <c r="Q299" s="250">
        <v>14.285714285714285</v>
      </c>
      <c r="R299" s="473"/>
    </row>
    <row r="300" spans="1:18" ht="15.75">
      <c r="A300" s="241"/>
      <c r="B300" s="230"/>
      <c r="C300" s="230"/>
      <c r="D300" s="231"/>
      <c r="E300" s="232"/>
      <c r="F300" s="232"/>
      <c r="G300" s="232"/>
      <c r="H300" s="232"/>
      <c r="I300" s="232"/>
      <c r="J300" s="232"/>
      <c r="K300" s="232"/>
      <c r="L300" s="233"/>
      <c r="M300" s="248"/>
      <c r="N300" s="248"/>
      <c r="O300" s="315"/>
      <c r="P300" s="248"/>
      <c r="Q300" s="250"/>
      <c r="R300" s="473"/>
    </row>
    <row r="301" spans="1:18" ht="15.75">
      <c r="A301" s="454" t="s">
        <v>23</v>
      </c>
      <c r="B301" s="234" t="s">
        <v>19</v>
      </c>
      <c r="C301" s="234" t="s">
        <v>19</v>
      </c>
      <c r="D301" s="235">
        <v>3</v>
      </c>
      <c r="E301" s="236">
        <v>4</v>
      </c>
      <c r="F301" s="236">
        <v>2</v>
      </c>
      <c r="G301" s="236"/>
      <c r="H301" s="236">
        <v>4</v>
      </c>
      <c r="I301" s="236">
        <v>5</v>
      </c>
      <c r="J301" s="236"/>
      <c r="K301" s="236">
        <v>7</v>
      </c>
      <c r="L301" s="237"/>
      <c r="M301" s="244">
        <v>0</v>
      </c>
      <c r="N301" s="244">
        <v>0</v>
      </c>
      <c r="O301" s="316">
        <v>5.405405405405405</v>
      </c>
      <c r="P301" s="244">
        <v>0</v>
      </c>
      <c r="Q301" s="272">
        <v>14.285714285714285</v>
      </c>
      <c r="R301" s="473"/>
    </row>
    <row r="302" spans="1:17" ht="15.75">
      <c r="A302" s="446"/>
      <c r="Q302" s="216"/>
    </row>
    <row r="303" spans="1:17" ht="15.75">
      <c r="A303" s="452" t="s">
        <v>30</v>
      </c>
      <c r="Q303" s="216"/>
    </row>
    <row r="304" spans="1:17" ht="15.75">
      <c r="A304" s="448" t="s">
        <v>17</v>
      </c>
      <c r="B304" s="218"/>
      <c r="C304" s="218"/>
      <c r="D304" s="219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1"/>
    </row>
    <row r="305" spans="1:12" ht="15.75">
      <c r="A305" s="449" t="s">
        <v>17</v>
      </c>
      <c r="B305" s="222"/>
      <c r="C305" s="222"/>
      <c r="D305" s="173"/>
      <c r="E305" s="177"/>
      <c r="F305" s="177"/>
      <c r="G305" s="177"/>
      <c r="H305" s="177"/>
      <c r="I305" s="177"/>
      <c r="J305" s="177"/>
      <c r="K305" s="177"/>
      <c r="L305" s="177"/>
    </row>
    <row r="306" spans="1:12" ht="15.75">
      <c r="A306" s="450" t="s">
        <v>17</v>
      </c>
      <c r="B306" s="223"/>
      <c r="C306" s="223"/>
      <c r="D306" s="224"/>
      <c r="E306" s="225"/>
      <c r="F306" s="225"/>
      <c r="G306" s="225"/>
      <c r="H306" s="225"/>
      <c r="I306" s="225"/>
      <c r="J306" s="225"/>
      <c r="K306" s="225"/>
      <c r="L306" s="225"/>
    </row>
    <row r="307" spans="1:19" s="173" customFormat="1" ht="15.75">
      <c r="A307" s="451" t="s">
        <v>128</v>
      </c>
      <c r="B307" s="182"/>
      <c r="C307" s="18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475"/>
      <c r="S307" s="172"/>
    </row>
    <row r="308" ht="15.75">
      <c r="A308" s="446" t="s">
        <v>129</v>
      </c>
    </row>
    <row r="309" ht="15.75">
      <c r="A309" s="446" t="s">
        <v>17</v>
      </c>
    </row>
    <row r="310" spans="1:12" ht="15.75">
      <c r="A310" s="446" t="s">
        <v>114</v>
      </c>
      <c r="B310" s="182" t="s">
        <v>19</v>
      </c>
      <c r="C310" s="182" t="s">
        <v>19</v>
      </c>
      <c r="D310" s="172">
        <v>101</v>
      </c>
      <c r="E310" s="176">
        <v>50</v>
      </c>
      <c r="F310" s="176">
        <v>50</v>
      </c>
      <c r="G310" s="176">
        <v>11</v>
      </c>
      <c r="H310" s="176">
        <v>27</v>
      </c>
      <c r="I310" s="176">
        <v>24</v>
      </c>
      <c r="J310" s="176">
        <v>19</v>
      </c>
      <c r="K310" s="176">
        <v>13</v>
      </c>
      <c r="L310" s="176">
        <v>4</v>
      </c>
    </row>
    <row r="311" ht="15.75">
      <c r="A311" s="446" t="s">
        <v>17</v>
      </c>
    </row>
    <row r="312" spans="1:12" ht="15.75">
      <c r="A312" s="453" t="s">
        <v>130</v>
      </c>
      <c r="B312" s="226" t="s">
        <v>19</v>
      </c>
      <c r="C312" s="226" t="s">
        <v>19</v>
      </c>
      <c r="D312" s="227">
        <v>79</v>
      </c>
      <c r="E312" s="228">
        <v>80</v>
      </c>
      <c r="F312" s="228">
        <v>78</v>
      </c>
      <c r="G312" s="228">
        <v>60</v>
      </c>
      <c r="H312" s="228">
        <v>70</v>
      </c>
      <c r="I312" s="228">
        <v>83</v>
      </c>
      <c r="J312" s="228">
        <v>90</v>
      </c>
      <c r="K312" s="228">
        <v>82</v>
      </c>
      <c r="L312" s="229">
        <v>100</v>
      </c>
    </row>
    <row r="313" spans="1:12" ht="15.75">
      <c r="A313" s="241" t="s">
        <v>131</v>
      </c>
      <c r="B313" s="230" t="s">
        <v>19</v>
      </c>
      <c r="C313" s="230" t="s">
        <v>19</v>
      </c>
      <c r="D313" s="231">
        <v>26</v>
      </c>
      <c r="E313" s="232">
        <v>22</v>
      </c>
      <c r="F313" s="232">
        <v>31</v>
      </c>
      <c r="G313" s="232">
        <v>51</v>
      </c>
      <c r="H313" s="232">
        <v>27</v>
      </c>
      <c r="I313" s="232">
        <v>34</v>
      </c>
      <c r="J313" s="232">
        <v>16</v>
      </c>
      <c r="K313" s="232">
        <v>18</v>
      </c>
      <c r="L313" s="233"/>
    </row>
    <row r="314" spans="1:12" ht="15.75">
      <c r="A314" s="241" t="s">
        <v>132</v>
      </c>
      <c r="B314" s="230" t="s">
        <v>19</v>
      </c>
      <c r="C314" s="230" t="s">
        <v>19</v>
      </c>
      <c r="D314" s="231">
        <v>6</v>
      </c>
      <c r="E314" s="232">
        <v>5</v>
      </c>
      <c r="F314" s="232">
        <v>7</v>
      </c>
      <c r="G314" s="232"/>
      <c r="H314" s="232">
        <v>3</v>
      </c>
      <c r="I314" s="232">
        <v>11</v>
      </c>
      <c r="J314" s="232">
        <v>6</v>
      </c>
      <c r="K314" s="232">
        <v>9</v>
      </c>
      <c r="L314" s="233"/>
    </row>
    <row r="315" spans="1:12" ht="15.75">
      <c r="A315" s="454" t="s">
        <v>133</v>
      </c>
      <c r="B315" s="234"/>
      <c r="C315" s="234"/>
      <c r="D315" s="235"/>
      <c r="E315" s="236"/>
      <c r="F315" s="236"/>
      <c r="G315" s="236"/>
      <c r="H315" s="236"/>
      <c r="I315" s="236"/>
      <c r="J315" s="236"/>
      <c r="K315" s="236"/>
      <c r="L315" s="237"/>
    </row>
    <row r="316" spans="1:12" ht="15.75">
      <c r="A316" s="453" t="s">
        <v>134</v>
      </c>
      <c r="B316" s="226" t="s">
        <v>19</v>
      </c>
      <c r="C316" s="226" t="s">
        <v>19</v>
      </c>
      <c r="D316" s="227">
        <v>10</v>
      </c>
      <c r="E316" s="228">
        <v>7</v>
      </c>
      <c r="F316" s="228">
        <v>13</v>
      </c>
      <c r="G316" s="228">
        <v>16</v>
      </c>
      <c r="H316" s="228">
        <v>15</v>
      </c>
      <c r="I316" s="228">
        <v>9</v>
      </c>
      <c r="J316" s="228">
        <v>10</v>
      </c>
      <c r="K316" s="228"/>
      <c r="L316" s="229"/>
    </row>
    <row r="317" spans="1:12" ht="15.75">
      <c r="A317" s="241" t="s">
        <v>135</v>
      </c>
      <c r="B317" s="230" t="s">
        <v>19</v>
      </c>
      <c r="C317" s="230" t="s">
        <v>19</v>
      </c>
      <c r="D317" s="231">
        <v>8</v>
      </c>
      <c r="E317" s="232">
        <v>12</v>
      </c>
      <c r="F317" s="232">
        <v>5</v>
      </c>
      <c r="G317" s="232">
        <v>17</v>
      </c>
      <c r="H317" s="232">
        <v>6</v>
      </c>
      <c r="I317" s="232">
        <v>13</v>
      </c>
      <c r="J317" s="232">
        <v>5</v>
      </c>
      <c r="K317" s="232">
        <v>9</v>
      </c>
      <c r="L317" s="233"/>
    </row>
    <row r="318" spans="1:12" ht="15.75">
      <c r="A318" s="454" t="s">
        <v>136</v>
      </c>
      <c r="B318" s="234"/>
      <c r="C318" s="234"/>
      <c r="D318" s="235"/>
      <c r="E318" s="236"/>
      <c r="F318" s="236"/>
      <c r="G318" s="236"/>
      <c r="H318" s="236"/>
      <c r="I318" s="236"/>
      <c r="J318" s="236"/>
      <c r="K318" s="236"/>
      <c r="L318" s="237"/>
    </row>
    <row r="319" spans="1:12" ht="15.75">
      <c r="A319" s="453" t="s">
        <v>137</v>
      </c>
      <c r="B319" s="226" t="s">
        <v>19</v>
      </c>
      <c r="C319" s="226" t="s">
        <v>19</v>
      </c>
      <c r="D319" s="227">
        <v>6</v>
      </c>
      <c r="E319" s="228">
        <v>5</v>
      </c>
      <c r="F319" s="228">
        <v>8</v>
      </c>
      <c r="G319" s="228">
        <v>18</v>
      </c>
      <c r="H319" s="228">
        <v>9</v>
      </c>
      <c r="I319" s="228">
        <v>6</v>
      </c>
      <c r="J319" s="228">
        <v>5</v>
      </c>
      <c r="K319" s="228"/>
      <c r="L319" s="229"/>
    </row>
    <row r="320" spans="1:12" ht="15.75">
      <c r="A320" s="241" t="s">
        <v>138</v>
      </c>
      <c r="B320" s="230" t="s">
        <v>19</v>
      </c>
      <c r="C320" s="230" t="s">
        <v>19</v>
      </c>
      <c r="D320" s="231">
        <v>3</v>
      </c>
      <c r="E320" s="232">
        <v>2</v>
      </c>
      <c r="F320" s="232">
        <v>4</v>
      </c>
      <c r="G320" s="232">
        <v>8</v>
      </c>
      <c r="H320" s="232"/>
      <c r="I320" s="232">
        <v>3</v>
      </c>
      <c r="J320" s="232">
        <v>6</v>
      </c>
      <c r="K320" s="232"/>
      <c r="L320" s="233"/>
    </row>
    <row r="321" spans="1:12" ht="15.75">
      <c r="A321" s="241" t="s">
        <v>43</v>
      </c>
      <c r="B321" s="230" t="s">
        <v>19</v>
      </c>
      <c r="C321" s="230" t="s">
        <v>19</v>
      </c>
      <c r="D321" s="231">
        <v>1</v>
      </c>
      <c r="E321" s="232">
        <v>1</v>
      </c>
      <c r="F321" s="232">
        <v>1</v>
      </c>
      <c r="G321" s="232">
        <v>6</v>
      </c>
      <c r="H321" s="232">
        <v>3</v>
      </c>
      <c r="I321" s="232"/>
      <c r="J321" s="232"/>
      <c r="K321" s="232"/>
      <c r="L321" s="233"/>
    </row>
    <row r="322" spans="1:12" ht="15.75">
      <c r="A322" s="241"/>
      <c r="B322" s="230"/>
      <c r="C322" s="230"/>
      <c r="D322" s="231"/>
      <c r="E322" s="232"/>
      <c r="F322" s="232"/>
      <c r="G322" s="232"/>
      <c r="H322" s="232"/>
      <c r="I322" s="232"/>
      <c r="J322" s="232"/>
      <c r="K322" s="232"/>
      <c r="L322" s="233"/>
    </row>
    <row r="323" spans="1:12" ht="15.75">
      <c r="A323" s="454" t="s">
        <v>23</v>
      </c>
      <c r="B323" s="234" t="s">
        <v>19</v>
      </c>
      <c r="C323" s="234" t="s">
        <v>19</v>
      </c>
      <c r="D323" s="235">
        <v>1</v>
      </c>
      <c r="E323" s="236">
        <v>2</v>
      </c>
      <c r="F323" s="236"/>
      <c r="G323" s="236"/>
      <c r="H323" s="236">
        <v>4</v>
      </c>
      <c r="I323" s="236"/>
      <c r="J323" s="236"/>
      <c r="K323" s="236"/>
      <c r="L323" s="237"/>
    </row>
    <row r="324" ht="15.75">
      <c r="A324" s="446"/>
    </row>
    <row r="325" ht="15.75">
      <c r="A325" s="452" t="s">
        <v>30</v>
      </c>
    </row>
    <row r="326" spans="1:12" ht="15.75">
      <c r="A326" s="448" t="s">
        <v>17</v>
      </c>
      <c r="B326" s="218"/>
      <c r="C326" s="218"/>
      <c r="D326" s="219"/>
      <c r="E326" s="220"/>
      <c r="F326" s="220"/>
      <c r="G326" s="220"/>
      <c r="H326" s="220"/>
      <c r="I326" s="220"/>
      <c r="J326" s="220"/>
      <c r="K326" s="220"/>
      <c r="L326" s="220"/>
    </row>
    <row r="327" spans="1:12" ht="15.75">
      <c r="A327" s="449" t="s">
        <v>17</v>
      </c>
      <c r="B327" s="222"/>
      <c r="C327" s="222"/>
      <c r="D327" s="173"/>
      <c r="E327" s="177"/>
      <c r="F327" s="177"/>
      <c r="G327" s="177"/>
      <c r="H327" s="177"/>
      <c r="I327" s="177"/>
      <c r="J327" s="177"/>
      <c r="K327" s="177"/>
      <c r="L327" s="177"/>
    </row>
    <row r="328" spans="1:17" ht="15.75">
      <c r="A328" s="450" t="s">
        <v>17</v>
      </c>
      <c r="B328" s="223"/>
      <c r="C328" s="223"/>
      <c r="D328" s="224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42"/>
    </row>
    <row r="329" spans="1:19" s="173" customFormat="1" ht="15.75">
      <c r="A329" s="451" t="s">
        <v>139</v>
      </c>
      <c r="B329" s="182"/>
      <c r="C329" s="18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251"/>
      <c r="R329" s="475"/>
      <c r="S329" s="172"/>
    </row>
    <row r="330" spans="1:19" s="173" customFormat="1" ht="15.75">
      <c r="A330" s="451" t="s">
        <v>140</v>
      </c>
      <c r="B330" s="182"/>
      <c r="C330" s="18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251"/>
      <c r="R330" s="475"/>
      <c r="S330" s="172"/>
    </row>
    <row r="331" spans="1:17" ht="15.75">
      <c r="A331" s="446" t="s">
        <v>17</v>
      </c>
      <c r="Q331" s="216"/>
    </row>
    <row r="332" spans="1:17" ht="15.75">
      <c r="A332" s="445" t="s">
        <v>114</v>
      </c>
      <c r="B332" s="200">
        <v>54</v>
      </c>
      <c r="C332" s="200">
        <v>73</v>
      </c>
      <c r="D332" s="201">
        <v>101</v>
      </c>
      <c r="E332" s="202">
        <v>50</v>
      </c>
      <c r="F332" s="202">
        <v>50</v>
      </c>
      <c r="G332" s="202">
        <v>11</v>
      </c>
      <c r="H332" s="202">
        <v>27</v>
      </c>
      <c r="I332" s="202">
        <v>24</v>
      </c>
      <c r="J332" s="202">
        <v>19</v>
      </c>
      <c r="K332" s="202">
        <v>13</v>
      </c>
      <c r="L332" s="202">
        <v>4</v>
      </c>
      <c r="M332" s="202">
        <v>26</v>
      </c>
      <c r="N332" s="202">
        <v>16</v>
      </c>
      <c r="O332" s="202">
        <v>38</v>
      </c>
      <c r="P332" s="202">
        <v>15</v>
      </c>
      <c r="Q332" s="203">
        <v>7</v>
      </c>
    </row>
    <row r="333" spans="1:17" ht="15.75">
      <c r="A333" s="446" t="s">
        <v>17</v>
      </c>
      <c r="Q333" s="216"/>
    </row>
    <row r="334" spans="1:18" ht="15.75">
      <c r="A334" s="453" t="s">
        <v>20</v>
      </c>
      <c r="B334" s="226">
        <v>37</v>
      </c>
      <c r="C334" s="226">
        <v>30</v>
      </c>
      <c r="D334" s="227">
        <v>54</v>
      </c>
      <c r="E334" s="228">
        <v>58</v>
      </c>
      <c r="F334" s="228">
        <v>50</v>
      </c>
      <c r="G334" s="228">
        <v>42</v>
      </c>
      <c r="H334" s="228">
        <v>43</v>
      </c>
      <c r="I334" s="228">
        <v>71</v>
      </c>
      <c r="J334" s="228">
        <v>37</v>
      </c>
      <c r="K334" s="228">
        <v>66</v>
      </c>
      <c r="L334" s="229">
        <v>100</v>
      </c>
      <c r="M334" s="254">
        <v>65.38461538461539</v>
      </c>
      <c r="N334" s="254">
        <v>56.25</v>
      </c>
      <c r="O334" s="254">
        <v>47.368421052631575</v>
      </c>
      <c r="P334" s="254">
        <v>53.333333333333336</v>
      </c>
      <c r="Q334" s="255">
        <v>42.857142857142854</v>
      </c>
      <c r="R334" s="473"/>
    </row>
    <row r="335" spans="1:18" ht="15.75">
      <c r="A335" s="241" t="s">
        <v>22</v>
      </c>
      <c r="B335" s="230">
        <v>61</v>
      </c>
      <c r="C335" s="230">
        <v>66</v>
      </c>
      <c r="D335" s="231">
        <v>42</v>
      </c>
      <c r="E335" s="232">
        <v>37</v>
      </c>
      <c r="F335" s="232">
        <v>46</v>
      </c>
      <c r="G335" s="232">
        <v>49</v>
      </c>
      <c r="H335" s="232">
        <v>54</v>
      </c>
      <c r="I335" s="232">
        <v>29</v>
      </c>
      <c r="J335" s="232">
        <v>57</v>
      </c>
      <c r="K335" s="232">
        <v>25</v>
      </c>
      <c r="L335" s="233"/>
      <c r="M335" s="248">
        <v>31</v>
      </c>
      <c r="N335" s="248">
        <v>31</v>
      </c>
      <c r="O335" s="248">
        <v>53</v>
      </c>
      <c r="P335" s="248">
        <v>47</v>
      </c>
      <c r="Q335" s="250">
        <v>43</v>
      </c>
      <c r="R335" s="473"/>
    </row>
    <row r="336" spans="1:17" ht="15.75">
      <c r="A336" s="454" t="s">
        <v>141</v>
      </c>
      <c r="B336" s="234"/>
      <c r="C336" s="234"/>
      <c r="D336" s="235"/>
      <c r="E336" s="236"/>
      <c r="F336" s="236"/>
      <c r="G336" s="236"/>
      <c r="H336" s="236"/>
      <c r="I336" s="236"/>
      <c r="J336" s="236"/>
      <c r="K336" s="236"/>
      <c r="L336" s="237"/>
      <c r="M336" s="236"/>
      <c r="N336" s="236"/>
      <c r="O336" s="236"/>
      <c r="P336" s="236"/>
      <c r="Q336" s="239"/>
    </row>
    <row r="337" spans="1:18" ht="15.75">
      <c r="A337" s="453" t="s">
        <v>142</v>
      </c>
      <c r="B337" s="226">
        <v>38</v>
      </c>
      <c r="C337" s="226">
        <v>44</v>
      </c>
      <c r="D337" s="227">
        <v>34</v>
      </c>
      <c r="E337" s="228">
        <v>27</v>
      </c>
      <c r="F337" s="228">
        <v>41</v>
      </c>
      <c r="G337" s="228">
        <v>40</v>
      </c>
      <c r="H337" s="228">
        <v>45</v>
      </c>
      <c r="I337" s="228">
        <v>24</v>
      </c>
      <c r="J337" s="228">
        <v>46</v>
      </c>
      <c r="K337" s="228">
        <v>16</v>
      </c>
      <c r="L337" s="229"/>
      <c r="M337" s="254">
        <v>26.923076923076923</v>
      </c>
      <c r="N337" s="254">
        <v>25</v>
      </c>
      <c r="O337" s="254">
        <v>42.10526315789473</v>
      </c>
      <c r="P337" s="254">
        <v>40</v>
      </c>
      <c r="Q337" s="255">
        <v>28.57142857142857</v>
      </c>
      <c r="R337" s="473"/>
    </row>
    <row r="338" spans="1:18" ht="15.75">
      <c r="A338" s="241" t="s">
        <v>143</v>
      </c>
      <c r="B338" s="230">
        <v>23</v>
      </c>
      <c r="C338" s="230">
        <v>22</v>
      </c>
      <c r="D338" s="231">
        <v>8</v>
      </c>
      <c r="E338" s="232">
        <v>10</v>
      </c>
      <c r="F338" s="232">
        <v>6</v>
      </c>
      <c r="G338" s="232">
        <v>9</v>
      </c>
      <c r="H338" s="232">
        <v>9</v>
      </c>
      <c r="I338" s="232">
        <v>5</v>
      </c>
      <c r="J338" s="232">
        <v>11</v>
      </c>
      <c r="K338" s="232">
        <v>10</v>
      </c>
      <c r="L338" s="233"/>
      <c r="M338" s="248">
        <v>3.8461538461538463</v>
      </c>
      <c r="N338" s="248">
        <v>6.25</v>
      </c>
      <c r="O338" s="248">
        <v>10.526315789473683</v>
      </c>
      <c r="P338" s="248">
        <v>6.666666666666667</v>
      </c>
      <c r="Q338" s="250">
        <v>14.285714285714285</v>
      </c>
      <c r="R338" s="473"/>
    </row>
    <row r="339" spans="1:18" ht="15.75">
      <c r="A339" s="241" t="s">
        <v>43</v>
      </c>
      <c r="B339" s="230"/>
      <c r="C339" s="230">
        <v>4</v>
      </c>
      <c r="D339" s="231">
        <v>4</v>
      </c>
      <c r="E339" s="232">
        <v>5</v>
      </c>
      <c r="F339" s="232">
        <v>4</v>
      </c>
      <c r="G339" s="232">
        <v>9</v>
      </c>
      <c r="H339" s="232">
        <v>3</v>
      </c>
      <c r="I339" s="232"/>
      <c r="J339" s="232">
        <v>6</v>
      </c>
      <c r="K339" s="232">
        <v>9</v>
      </c>
      <c r="L339" s="233"/>
      <c r="M339" s="248">
        <v>3.8461538461538463</v>
      </c>
      <c r="N339" s="248">
        <v>12.5</v>
      </c>
      <c r="O339" s="248">
        <v>0</v>
      </c>
      <c r="P339" s="248">
        <v>0</v>
      </c>
      <c r="Q339" s="250">
        <v>14.285714285714285</v>
      </c>
      <c r="R339" s="473"/>
    </row>
    <row r="340" spans="1:18" ht="15.75">
      <c r="A340" s="241"/>
      <c r="B340" s="230"/>
      <c r="C340" s="230"/>
      <c r="D340" s="231"/>
      <c r="E340" s="232"/>
      <c r="F340" s="232"/>
      <c r="G340" s="232"/>
      <c r="H340" s="232"/>
      <c r="I340" s="232"/>
      <c r="J340" s="232"/>
      <c r="K340" s="232"/>
      <c r="L340" s="233"/>
      <c r="M340" s="248"/>
      <c r="N340" s="248"/>
      <c r="O340" s="248"/>
      <c r="P340" s="248"/>
      <c r="Q340" s="250"/>
      <c r="R340" s="486"/>
    </row>
    <row r="341" spans="1:18" ht="15.75">
      <c r="A341" s="454" t="s">
        <v>23</v>
      </c>
      <c r="B341" s="234">
        <v>1</v>
      </c>
      <c r="C341" s="234"/>
      <c r="D341" s="235"/>
      <c r="E341" s="236"/>
      <c r="F341" s="236"/>
      <c r="G341" s="236"/>
      <c r="H341" s="236"/>
      <c r="I341" s="236"/>
      <c r="J341" s="236"/>
      <c r="K341" s="236"/>
      <c r="L341" s="237"/>
      <c r="M341" s="244"/>
      <c r="N341" s="244"/>
      <c r="O341" s="244"/>
      <c r="P341" s="244"/>
      <c r="Q341" s="272"/>
      <c r="R341" s="473"/>
    </row>
    <row r="342" spans="1:17" ht="15.75">
      <c r="A342" s="448" t="s">
        <v>17</v>
      </c>
      <c r="B342" s="218"/>
      <c r="C342" s="218"/>
      <c r="D342" s="219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1"/>
    </row>
    <row r="343" spans="1:12" ht="15.75">
      <c r="A343" s="449" t="s">
        <v>17</v>
      </c>
      <c r="B343" s="222"/>
      <c r="C343" s="222"/>
      <c r="D343" s="173"/>
      <c r="E343" s="177"/>
      <c r="F343" s="177"/>
      <c r="G343" s="177"/>
      <c r="H343" s="177"/>
      <c r="I343" s="177"/>
      <c r="J343" s="177"/>
      <c r="K343" s="177"/>
      <c r="L343" s="177"/>
    </row>
    <row r="344" spans="1:17" ht="15.75">
      <c r="A344" s="450" t="s">
        <v>17</v>
      </c>
      <c r="B344" s="223"/>
      <c r="C344" s="223"/>
      <c r="D344" s="224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42"/>
    </row>
    <row r="345" spans="1:19" s="173" customFormat="1" ht="15.75">
      <c r="A345" s="451" t="s">
        <v>144</v>
      </c>
      <c r="B345" s="182"/>
      <c r="C345" s="18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251"/>
      <c r="R345" s="475"/>
      <c r="S345" s="172"/>
    </row>
    <row r="346" spans="1:19" s="173" customFormat="1" ht="15.75">
      <c r="A346" s="451" t="s">
        <v>145</v>
      </c>
      <c r="B346" s="182"/>
      <c r="C346" s="18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251"/>
      <c r="R346" s="475"/>
      <c r="S346" s="172"/>
    </row>
    <row r="347" spans="1:17" ht="15.75">
      <c r="A347" s="446" t="s">
        <v>146</v>
      </c>
      <c r="Q347" s="216"/>
    </row>
    <row r="348" spans="1:17" ht="15.75">
      <c r="A348" s="446" t="s">
        <v>17</v>
      </c>
      <c r="Q348" s="216"/>
    </row>
    <row r="349" spans="1:17" ht="15.75">
      <c r="A349" s="445" t="s">
        <v>147</v>
      </c>
      <c r="B349" s="200">
        <v>1333</v>
      </c>
      <c r="C349" s="200">
        <v>1430</v>
      </c>
      <c r="D349" s="201">
        <v>1255</v>
      </c>
      <c r="E349" s="202">
        <v>647</v>
      </c>
      <c r="F349" s="202">
        <v>595</v>
      </c>
      <c r="G349" s="202">
        <v>71</v>
      </c>
      <c r="H349" s="202">
        <v>168</v>
      </c>
      <c r="I349" s="202">
        <v>258</v>
      </c>
      <c r="J349" s="202">
        <v>245</v>
      </c>
      <c r="K349" s="202">
        <v>250</v>
      </c>
      <c r="L349" s="202">
        <v>230</v>
      </c>
      <c r="M349" s="202">
        <v>224</v>
      </c>
      <c r="N349" s="202">
        <v>215</v>
      </c>
      <c r="O349" s="202">
        <v>447</v>
      </c>
      <c r="P349" s="202">
        <v>240</v>
      </c>
      <c r="Q349" s="203">
        <v>126</v>
      </c>
    </row>
    <row r="350" spans="1:17" ht="15.75">
      <c r="A350" s="446" t="s">
        <v>17</v>
      </c>
      <c r="Q350" s="216"/>
    </row>
    <row r="351" spans="1:18" ht="15.75">
      <c r="A351" s="453" t="s">
        <v>148</v>
      </c>
      <c r="B351" s="226">
        <v>84</v>
      </c>
      <c r="C351" s="226">
        <v>86</v>
      </c>
      <c r="D351" s="227">
        <v>92</v>
      </c>
      <c r="E351" s="228">
        <v>92</v>
      </c>
      <c r="F351" s="228">
        <v>93</v>
      </c>
      <c r="G351" s="228">
        <v>91</v>
      </c>
      <c r="H351" s="228">
        <v>92</v>
      </c>
      <c r="I351" s="228">
        <v>94</v>
      </c>
      <c r="J351" s="228">
        <v>91</v>
      </c>
      <c r="K351" s="228">
        <v>94</v>
      </c>
      <c r="L351" s="229">
        <v>90</v>
      </c>
      <c r="M351" s="254">
        <v>92.85714285714286</v>
      </c>
      <c r="N351" s="254">
        <v>90.69767441860465</v>
      </c>
      <c r="O351" s="254">
        <v>91.72259507829978</v>
      </c>
      <c r="P351" s="254">
        <v>93.33333333333333</v>
      </c>
      <c r="Q351" s="255">
        <v>92.06349206349206</v>
      </c>
      <c r="R351" s="473"/>
    </row>
    <row r="352" spans="1:18" ht="15.75">
      <c r="A352" s="454" t="s">
        <v>149</v>
      </c>
      <c r="B352" s="234"/>
      <c r="C352" s="234"/>
      <c r="D352" s="235"/>
      <c r="E352" s="236"/>
      <c r="F352" s="236"/>
      <c r="G352" s="236"/>
      <c r="H352" s="236"/>
      <c r="I352" s="236"/>
      <c r="J352" s="236"/>
      <c r="K352" s="236"/>
      <c r="L352" s="237"/>
      <c r="M352" s="244"/>
      <c r="N352" s="244"/>
      <c r="O352" s="244"/>
      <c r="P352" s="244"/>
      <c r="Q352" s="272"/>
      <c r="R352" s="473"/>
    </row>
    <row r="353" spans="1:18" ht="15.75">
      <c r="A353" s="453" t="s">
        <v>150</v>
      </c>
      <c r="B353" s="226">
        <v>8</v>
      </c>
      <c r="C353" s="226">
        <v>10</v>
      </c>
      <c r="D353" s="227">
        <v>9</v>
      </c>
      <c r="E353" s="228">
        <v>13</v>
      </c>
      <c r="F353" s="228">
        <v>6</v>
      </c>
      <c r="G353" s="228">
        <v>8</v>
      </c>
      <c r="H353" s="228">
        <v>9</v>
      </c>
      <c r="I353" s="228">
        <v>13</v>
      </c>
      <c r="J353" s="228">
        <v>11</v>
      </c>
      <c r="K353" s="228">
        <v>10</v>
      </c>
      <c r="L353" s="229">
        <v>3</v>
      </c>
      <c r="M353" s="254">
        <v>16.071428571428573</v>
      </c>
      <c r="N353" s="254">
        <v>11.574074074074074</v>
      </c>
      <c r="O353" s="254">
        <v>6.7114093959731544</v>
      </c>
      <c r="P353" s="254">
        <v>7.916666666666666</v>
      </c>
      <c r="Q353" s="255">
        <v>7.086614173228346</v>
      </c>
      <c r="R353" s="473"/>
    </row>
    <row r="354" spans="1:18" ht="15.75">
      <c r="A354" s="241" t="s">
        <v>151</v>
      </c>
      <c r="B354" s="230">
        <v>45</v>
      </c>
      <c r="C354" s="230">
        <v>47</v>
      </c>
      <c r="D354" s="231">
        <v>52</v>
      </c>
      <c r="E354" s="232">
        <v>55</v>
      </c>
      <c r="F354" s="232">
        <v>50</v>
      </c>
      <c r="G354" s="232">
        <v>66</v>
      </c>
      <c r="H354" s="232">
        <v>49</v>
      </c>
      <c r="I354" s="232">
        <v>52</v>
      </c>
      <c r="J354" s="232">
        <v>49</v>
      </c>
      <c r="K354" s="232">
        <v>55</v>
      </c>
      <c r="L354" s="233">
        <v>53</v>
      </c>
      <c r="M354" s="248">
        <v>45.089285714285715</v>
      </c>
      <c r="N354" s="248">
        <v>50.92592592592593</v>
      </c>
      <c r="O354" s="248">
        <v>52.57270693512305</v>
      </c>
      <c r="P354" s="248">
        <v>55.601659751037346</v>
      </c>
      <c r="Q354" s="250">
        <v>59.523809523809526</v>
      </c>
      <c r="R354" s="473"/>
    </row>
    <row r="355" spans="1:18" ht="15.75">
      <c r="A355" s="454" t="s">
        <v>152</v>
      </c>
      <c r="B355" s="234"/>
      <c r="C355" s="234"/>
      <c r="D355" s="235"/>
      <c r="E355" s="236"/>
      <c r="F355" s="236"/>
      <c r="G355" s="236"/>
      <c r="H355" s="236"/>
      <c r="I355" s="236"/>
      <c r="J355" s="236"/>
      <c r="K355" s="236"/>
      <c r="L355" s="237"/>
      <c r="M355" s="244"/>
      <c r="N355" s="244"/>
      <c r="O355" s="244"/>
      <c r="P355" s="244"/>
      <c r="Q355" s="272"/>
      <c r="R355" s="473"/>
    </row>
    <row r="356" spans="1:18" ht="15.75">
      <c r="A356" s="453" t="s">
        <v>153</v>
      </c>
      <c r="B356" s="226">
        <v>13</v>
      </c>
      <c r="C356" s="226">
        <v>10</v>
      </c>
      <c r="D356" s="227">
        <v>11</v>
      </c>
      <c r="E356" s="228">
        <v>11</v>
      </c>
      <c r="F356" s="228">
        <v>12</v>
      </c>
      <c r="G356" s="228">
        <v>7</v>
      </c>
      <c r="H356" s="228">
        <v>23</v>
      </c>
      <c r="I356" s="228">
        <v>13</v>
      </c>
      <c r="J356" s="228">
        <v>10</v>
      </c>
      <c r="K356" s="228">
        <v>11</v>
      </c>
      <c r="L356" s="229">
        <v>5</v>
      </c>
      <c r="M356" s="254">
        <v>13.901345291479823</v>
      </c>
      <c r="N356" s="254">
        <v>11.162790697674419</v>
      </c>
      <c r="O356" s="254">
        <v>11.409395973154362</v>
      </c>
      <c r="P356" s="254">
        <v>9.95850622406639</v>
      </c>
      <c r="Q356" s="255">
        <v>8.661417322834646</v>
      </c>
      <c r="R356" s="473"/>
    </row>
    <row r="357" spans="1:18" ht="15.75">
      <c r="A357" s="454" t="s">
        <v>154</v>
      </c>
      <c r="B357" s="234"/>
      <c r="C357" s="234"/>
      <c r="D357" s="235"/>
      <c r="E357" s="236"/>
      <c r="F357" s="236"/>
      <c r="G357" s="236"/>
      <c r="H357" s="236"/>
      <c r="I357" s="236"/>
      <c r="J357" s="236"/>
      <c r="K357" s="236"/>
      <c r="L357" s="237"/>
      <c r="M357" s="244"/>
      <c r="N357" s="244"/>
      <c r="O357" s="244"/>
      <c r="P357" s="244"/>
      <c r="Q357" s="272"/>
      <c r="R357" s="473"/>
    </row>
    <row r="358" spans="1:18" ht="15.75">
      <c r="A358" s="453" t="s">
        <v>155</v>
      </c>
      <c r="B358" s="226"/>
      <c r="C358" s="226">
        <v>1</v>
      </c>
      <c r="D358" s="227">
        <v>0</v>
      </c>
      <c r="E358" s="228"/>
      <c r="F358" s="228">
        <v>0</v>
      </c>
      <c r="G358" s="228">
        <v>1</v>
      </c>
      <c r="H358" s="228">
        <v>1</v>
      </c>
      <c r="I358" s="228"/>
      <c r="J358" s="228"/>
      <c r="K358" s="228"/>
      <c r="L358" s="229"/>
      <c r="M358" s="254">
        <v>0</v>
      </c>
      <c r="N358" s="254">
        <v>0</v>
      </c>
      <c r="O358" s="254">
        <v>0.22371364653243847</v>
      </c>
      <c r="P358" s="254">
        <v>0.4149377593360996</v>
      </c>
      <c r="Q358" s="255">
        <v>0</v>
      </c>
      <c r="R358" s="473"/>
    </row>
    <row r="359" spans="1:18" ht="15.75">
      <c r="A359" s="454" t="s">
        <v>156</v>
      </c>
      <c r="B359" s="234"/>
      <c r="C359" s="234"/>
      <c r="D359" s="235"/>
      <c r="E359" s="236"/>
      <c r="F359" s="236"/>
      <c r="G359" s="236"/>
      <c r="H359" s="236"/>
      <c r="I359" s="236"/>
      <c r="J359" s="236"/>
      <c r="K359" s="236"/>
      <c r="L359" s="237"/>
      <c r="M359" s="244"/>
      <c r="N359" s="244"/>
      <c r="O359" s="244"/>
      <c r="P359" s="244"/>
      <c r="Q359" s="272"/>
      <c r="R359" s="473"/>
    </row>
    <row r="360" spans="1:18" ht="15.75">
      <c r="A360" s="453" t="s">
        <v>157</v>
      </c>
      <c r="B360" s="226">
        <v>6</v>
      </c>
      <c r="C360" s="226">
        <v>5</v>
      </c>
      <c r="D360" s="227">
        <v>5</v>
      </c>
      <c r="E360" s="228">
        <v>6</v>
      </c>
      <c r="F360" s="228">
        <v>5</v>
      </c>
      <c r="G360" s="228">
        <v>8</v>
      </c>
      <c r="H360" s="228">
        <v>2</v>
      </c>
      <c r="I360" s="228">
        <v>4</v>
      </c>
      <c r="J360" s="228">
        <v>5</v>
      </c>
      <c r="K360" s="228">
        <v>7</v>
      </c>
      <c r="L360" s="229">
        <v>6</v>
      </c>
      <c r="M360" s="254">
        <v>6.25</v>
      </c>
      <c r="N360" s="254">
        <v>2.7906976744186047</v>
      </c>
      <c r="O360" s="254">
        <v>5.369127516778524</v>
      </c>
      <c r="P360" s="254">
        <v>5.394190871369295</v>
      </c>
      <c r="Q360" s="255">
        <v>4.724409448818897</v>
      </c>
      <c r="R360" s="473"/>
    </row>
    <row r="361" spans="1:18" ht="15.75">
      <c r="A361" s="454" t="s">
        <v>158</v>
      </c>
      <c r="B361" s="234"/>
      <c r="C361" s="234"/>
      <c r="D361" s="235"/>
      <c r="E361" s="236"/>
      <c r="F361" s="236"/>
      <c r="G361" s="236"/>
      <c r="H361" s="236"/>
      <c r="I361" s="236"/>
      <c r="J361" s="236"/>
      <c r="K361" s="236"/>
      <c r="L361" s="237"/>
      <c r="M361" s="244"/>
      <c r="N361" s="244"/>
      <c r="O361" s="244"/>
      <c r="P361" s="244"/>
      <c r="Q361" s="272"/>
      <c r="R361" s="473"/>
    </row>
    <row r="362" spans="1:18" ht="15.75">
      <c r="A362" s="453" t="s">
        <v>159</v>
      </c>
      <c r="B362" s="226">
        <v>6</v>
      </c>
      <c r="C362" s="226">
        <v>7</v>
      </c>
      <c r="D362" s="227">
        <v>9</v>
      </c>
      <c r="E362" s="228">
        <v>9</v>
      </c>
      <c r="F362" s="228">
        <v>9</v>
      </c>
      <c r="G362" s="228">
        <v>20</v>
      </c>
      <c r="H362" s="228">
        <v>14</v>
      </c>
      <c r="I362" s="228">
        <v>5</v>
      </c>
      <c r="J362" s="228">
        <v>10</v>
      </c>
      <c r="K362" s="228">
        <v>9</v>
      </c>
      <c r="L362" s="229">
        <v>4</v>
      </c>
      <c r="M362" s="254">
        <v>11.607142857142858</v>
      </c>
      <c r="N362" s="254">
        <v>6.944444444444445</v>
      </c>
      <c r="O362" s="254">
        <v>9.619686800894854</v>
      </c>
      <c r="P362" s="254">
        <v>7.468879668049793</v>
      </c>
      <c r="Q362" s="255">
        <v>8.661417322834646</v>
      </c>
      <c r="R362" s="473"/>
    </row>
    <row r="363" spans="1:18" ht="15.75">
      <c r="A363" s="454" t="s">
        <v>160</v>
      </c>
      <c r="B363" s="234"/>
      <c r="C363" s="234"/>
      <c r="D363" s="235"/>
      <c r="E363" s="236"/>
      <c r="F363" s="236"/>
      <c r="G363" s="236"/>
      <c r="H363" s="236"/>
      <c r="I363" s="236"/>
      <c r="J363" s="236"/>
      <c r="K363" s="236"/>
      <c r="L363" s="237"/>
      <c r="M363" s="244"/>
      <c r="N363" s="244"/>
      <c r="O363" s="244"/>
      <c r="P363" s="244"/>
      <c r="Q363" s="272"/>
      <c r="R363" s="473"/>
    </row>
    <row r="364" spans="1:18" ht="15.75">
      <c r="A364" s="453" t="s">
        <v>161</v>
      </c>
      <c r="B364" s="226">
        <v>8</v>
      </c>
      <c r="C364" s="226">
        <v>9</v>
      </c>
      <c r="D364" s="227">
        <v>10</v>
      </c>
      <c r="E364" s="228">
        <v>7</v>
      </c>
      <c r="F364" s="228">
        <v>13</v>
      </c>
      <c r="G364" s="228">
        <v>19</v>
      </c>
      <c r="H364" s="228">
        <v>10</v>
      </c>
      <c r="I364" s="228">
        <v>8</v>
      </c>
      <c r="J364" s="228">
        <v>12</v>
      </c>
      <c r="K364" s="228">
        <v>7</v>
      </c>
      <c r="L364" s="229">
        <v>10</v>
      </c>
      <c r="M364" s="254">
        <v>10.31390134529148</v>
      </c>
      <c r="N364" s="254">
        <v>6.976744186046512</v>
      </c>
      <c r="O364" s="254">
        <v>10.51454138702461</v>
      </c>
      <c r="P364" s="254">
        <v>11.20331950207469</v>
      </c>
      <c r="Q364" s="255">
        <v>10.236220472440944</v>
      </c>
      <c r="R364" s="473"/>
    </row>
    <row r="365" spans="1:18" ht="15.75">
      <c r="A365" s="454" t="s">
        <v>162</v>
      </c>
      <c r="B365" s="234"/>
      <c r="C365" s="234"/>
      <c r="D365" s="235"/>
      <c r="E365" s="236"/>
      <c r="F365" s="236"/>
      <c r="G365" s="236"/>
      <c r="H365" s="236"/>
      <c r="I365" s="236"/>
      <c r="J365" s="236"/>
      <c r="K365" s="236"/>
      <c r="L365" s="237"/>
      <c r="M365" s="244"/>
      <c r="N365" s="244"/>
      <c r="O365" s="244"/>
      <c r="P365" s="244"/>
      <c r="Q365" s="272"/>
      <c r="R365" s="473"/>
    </row>
    <row r="366" spans="1:18" ht="15.75">
      <c r="A366" s="453" t="s">
        <v>163</v>
      </c>
      <c r="B366" s="226">
        <v>6</v>
      </c>
      <c r="C366" s="226">
        <v>6</v>
      </c>
      <c r="D366" s="227">
        <v>7</v>
      </c>
      <c r="E366" s="228">
        <v>9</v>
      </c>
      <c r="F366" s="228">
        <v>4</v>
      </c>
      <c r="G366" s="228">
        <v>12</v>
      </c>
      <c r="H366" s="228">
        <v>13</v>
      </c>
      <c r="I366" s="228">
        <v>7</v>
      </c>
      <c r="J366" s="228">
        <v>6</v>
      </c>
      <c r="K366" s="228">
        <v>5</v>
      </c>
      <c r="L366" s="229">
        <v>3</v>
      </c>
      <c r="M366" s="254">
        <v>9.821428571428571</v>
      </c>
      <c r="N366" s="254">
        <v>5.116279069767442</v>
      </c>
      <c r="O366" s="254">
        <v>6.0402684563758395</v>
      </c>
      <c r="P366" s="254">
        <v>5.809128630705394</v>
      </c>
      <c r="Q366" s="255">
        <v>8.661417322834646</v>
      </c>
      <c r="R366" s="473"/>
    </row>
    <row r="367" spans="1:18" ht="15.75">
      <c r="A367" s="454" t="s">
        <v>164</v>
      </c>
      <c r="B367" s="234"/>
      <c r="C367" s="234"/>
      <c r="D367" s="235"/>
      <c r="E367" s="236"/>
      <c r="F367" s="236"/>
      <c r="G367" s="236"/>
      <c r="H367" s="236"/>
      <c r="I367" s="236"/>
      <c r="J367" s="236"/>
      <c r="K367" s="236"/>
      <c r="L367" s="237"/>
      <c r="M367" s="244"/>
      <c r="N367" s="244"/>
      <c r="O367" s="244"/>
      <c r="P367" s="244"/>
      <c r="Q367" s="272"/>
      <c r="R367" s="473"/>
    </row>
    <row r="368" spans="1:18" ht="15.75">
      <c r="A368" s="453" t="s">
        <v>165</v>
      </c>
      <c r="B368" s="226">
        <v>24</v>
      </c>
      <c r="C368" s="226">
        <v>23</v>
      </c>
      <c r="D368" s="227">
        <v>29</v>
      </c>
      <c r="E368" s="228">
        <v>25</v>
      </c>
      <c r="F368" s="228">
        <v>34</v>
      </c>
      <c r="G368" s="228">
        <v>7</v>
      </c>
      <c r="H368" s="228">
        <v>18</v>
      </c>
      <c r="I368" s="228">
        <v>24</v>
      </c>
      <c r="J368" s="228">
        <v>30</v>
      </c>
      <c r="K368" s="228">
        <v>34</v>
      </c>
      <c r="L368" s="229">
        <v>46</v>
      </c>
      <c r="M368" s="254">
        <v>24.107142857142858</v>
      </c>
      <c r="N368" s="254">
        <v>30.23255813953488</v>
      </c>
      <c r="O368" s="254">
        <v>33.1096196868009</v>
      </c>
      <c r="P368" s="254">
        <v>28.75</v>
      </c>
      <c r="Q368" s="255">
        <v>25.396825396825395</v>
      </c>
      <c r="R368" s="473"/>
    </row>
    <row r="369" spans="1:18" ht="15.75">
      <c r="A369" s="241" t="s">
        <v>166</v>
      </c>
      <c r="B369" s="230" t="s">
        <v>19</v>
      </c>
      <c r="C369" s="230" t="s">
        <v>19</v>
      </c>
      <c r="D369" s="231">
        <v>4</v>
      </c>
      <c r="E369" s="232">
        <v>5</v>
      </c>
      <c r="F369" s="232">
        <v>4</v>
      </c>
      <c r="G369" s="232">
        <v>6</v>
      </c>
      <c r="H369" s="232">
        <v>7</v>
      </c>
      <c r="I369" s="232">
        <v>4</v>
      </c>
      <c r="J369" s="232">
        <v>5</v>
      </c>
      <c r="K369" s="232">
        <v>4</v>
      </c>
      <c r="L369" s="233">
        <v>3</v>
      </c>
      <c r="M369" s="248">
        <v>5.803571428571429</v>
      </c>
      <c r="N369" s="248">
        <v>5.116279069767442</v>
      </c>
      <c r="O369" s="248">
        <v>3.803131991051454</v>
      </c>
      <c r="P369" s="248">
        <v>4.564315352697095</v>
      </c>
      <c r="Q369" s="250">
        <v>3.149606299212598</v>
      </c>
      <c r="R369" s="473"/>
    </row>
    <row r="370" spans="1:18" ht="15.75">
      <c r="A370" s="241" t="s">
        <v>167</v>
      </c>
      <c r="B370" s="230">
        <v>4</v>
      </c>
      <c r="C370" s="230">
        <v>5</v>
      </c>
      <c r="D370" s="231">
        <v>4</v>
      </c>
      <c r="E370" s="232">
        <v>5</v>
      </c>
      <c r="F370" s="232">
        <v>3</v>
      </c>
      <c r="G370" s="232">
        <v>3</v>
      </c>
      <c r="H370" s="232">
        <v>5</v>
      </c>
      <c r="I370" s="232">
        <v>6</v>
      </c>
      <c r="J370" s="232">
        <v>4</v>
      </c>
      <c r="K370" s="232">
        <v>4</v>
      </c>
      <c r="L370" s="233">
        <v>3</v>
      </c>
      <c r="M370" s="248">
        <v>4.017857142857143</v>
      </c>
      <c r="N370" s="248">
        <v>1.3953488372093024</v>
      </c>
      <c r="O370" s="248">
        <v>4.0358744394618835</v>
      </c>
      <c r="P370" s="248">
        <v>5.833333333333333</v>
      </c>
      <c r="Q370" s="250">
        <v>7.142857142857142</v>
      </c>
      <c r="R370" s="473"/>
    </row>
    <row r="371" spans="1:18" ht="15.75">
      <c r="A371" s="241" t="s">
        <v>168</v>
      </c>
      <c r="B371" s="230">
        <v>14</v>
      </c>
      <c r="C371" s="230">
        <v>12</v>
      </c>
      <c r="D371" s="231">
        <v>8</v>
      </c>
      <c r="E371" s="232">
        <v>7</v>
      </c>
      <c r="F371" s="232">
        <v>8</v>
      </c>
      <c r="G371" s="232">
        <v>10</v>
      </c>
      <c r="H371" s="232">
        <v>6</v>
      </c>
      <c r="I371" s="232">
        <v>6</v>
      </c>
      <c r="J371" s="232">
        <v>8</v>
      </c>
      <c r="K371" s="232">
        <v>8</v>
      </c>
      <c r="L371" s="233">
        <v>10</v>
      </c>
      <c r="M371" s="248">
        <v>9.417040358744394</v>
      </c>
      <c r="N371" s="248">
        <v>7.87037037037037</v>
      </c>
      <c r="O371" s="248">
        <v>6.263982102908278</v>
      </c>
      <c r="P371" s="248">
        <v>7.916666666666666</v>
      </c>
      <c r="Q371" s="250">
        <v>10.236220472440944</v>
      </c>
      <c r="R371" s="473"/>
    </row>
    <row r="372" spans="1:18" ht="15.75">
      <c r="A372" s="241" t="s">
        <v>43</v>
      </c>
      <c r="B372" s="230">
        <v>1</v>
      </c>
      <c r="C372" s="230">
        <v>1</v>
      </c>
      <c r="D372" s="231">
        <v>1</v>
      </c>
      <c r="E372" s="232">
        <v>1</v>
      </c>
      <c r="F372" s="232">
        <v>0</v>
      </c>
      <c r="G372" s="232">
        <v>1</v>
      </c>
      <c r="H372" s="232"/>
      <c r="I372" s="232">
        <v>1</v>
      </c>
      <c r="J372" s="232">
        <v>0</v>
      </c>
      <c r="K372" s="232">
        <v>1</v>
      </c>
      <c r="L372" s="233"/>
      <c r="M372" s="248">
        <v>0.4464285714285714</v>
      </c>
      <c r="N372" s="248">
        <v>0</v>
      </c>
      <c r="O372" s="248">
        <v>1.342281879194631</v>
      </c>
      <c r="P372" s="248">
        <v>0</v>
      </c>
      <c r="Q372" s="250">
        <v>0</v>
      </c>
      <c r="R372" s="473"/>
    </row>
    <row r="373" spans="1:18" ht="15.75">
      <c r="A373" s="241"/>
      <c r="B373" s="230"/>
      <c r="C373" s="230"/>
      <c r="D373" s="231"/>
      <c r="E373" s="232"/>
      <c r="F373" s="232"/>
      <c r="G373" s="232"/>
      <c r="H373" s="232"/>
      <c r="I373" s="232"/>
      <c r="J373" s="232"/>
      <c r="K373" s="232"/>
      <c r="L373" s="233"/>
      <c r="M373" s="248"/>
      <c r="N373" s="248"/>
      <c r="O373" s="248"/>
      <c r="P373" s="248"/>
      <c r="Q373" s="250"/>
      <c r="R373" s="473"/>
    </row>
    <row r="374" spans="1:18" ht="15.75">
      <c r="A374" s="454" t="s">
        <v>23</v>
      </c>
      <c r="B374" s="234">
        <v>5</v>
      </c>
      <c r="C374" s="234">
        <v>5</v>
      </c>
      <c r="D374" s="235">
        <v>4</v>
      </c>
      <c r="E374" s="236">
        <v>4</v>
      </c>
      <c r="F374" s="236">
        <v>3</v>
      </c>
      <c r="G374" s="236">
        <v>3</v>
      </c>
      <c r="H374" s="236">
        <v>4</v>
      </c>
      <c r="I374" s="236">
        <v>2</v>
      </c>
      <c r="J374" s="236">
        <v>3</v>
      </c>
      <c r="K374" s="236">
        <v>3</v>
      </c>
      <c r="L374" s="237">
        <v>7</v>
      </c>
      <c r="M374" s="244">
        <v>2.6785714285714284</v>
      </c>
      <c r="N374" s="244">
        <v>4.186046511627907</v>
      </c>
      <c r="O374" s="244">
        <v>3.5794183445190155</v>
      </c>
      <c r="P374" s="244">
        <v>3.3333333333333335</v>
      </c>
      <c r="Q374" s="272">
        <v>3.1746031746031744</v>
      </c>
      <c r="R374" s="473"/>
    </row>
    <row r="375" spans="1:17" ht="15.75">
      <c r="A375" s="448" t="s">
        <v>17</v>
      </c>
      <c r="B375" s="218"/>
      <c r="C375" s="218"/>
      <c r="D375" s="219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1"/>
    </row>
    <row r="376" spans="1:12" ht="15.75">
      <c r="A376" s="449" t="s">
        <v>17</v>
      </c>
      <c r="B376" s="222"/>
      <c r="C376" s="222"/>
      <c r="D376" s="173"/>
      <c r="E376" s="177"/>
      <c r="F376" s="177"/>
      <c r="G376" s="177"/>
      <c r="H376" s="177"/>
      <c r="I376" s="177"/>
      <c r="J376" s="177"/>
      <c r="K376" s="177"/>
      <c r="L376" s="177"/>
    </row>
    <row r="377" spans="1:17" ht="15.75">
      <c r="A377" s="450" t="s">
        <v>17</v>
      </c>
      <c r="B377" s="223"/>
      <c r="C377" s="223"/>
      <c r="D377" s="224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42"/>
    </row>
    <row r="378" spans="1:19" s="173" customFormat="1" ht="15.75">
      <c r="A378" s="470" t="s">
        <v>169</v>
      </c>
      <c r="B378" s="182"/>
      <c r="C378" s="18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251"/>
      <c r="R378" s="475"/>
      <c r="S378" s="172"/>
    </row>
    <row r="379" spans="1:17" ht="15.75">
      <c r="A379" s="446" t="s">
        <v>17</v>
      </c>
      <c r="Q379" s="216"/>
    </row>
    <row r="380" spans="1:17" ht="15.75">
      <c r="A380" s="445" t="s">
        <v>61</v>
      </c>
      <c r="B380" s="200" t="s">
        <v>19</v>
      </c>
      <c r="C380" s="200">
        <v>1527</v>
      </c>
      <c r="D380" s="201">
        <v>1413</v>
      </c>
      <c r="E380" s="202">
        <v>728</v>
      </c>
      <c r="F380" s="202">
        <v>670</v>
      </c>
      <c r="G380" s="202">
        <v>88</v>
      </c>
      <c r="H380" s="202">
        <v>200</v>
      </c>
      <c r="I380" s="202">
        <v>286</v>
      </c>
      <c r="J380" s="202">
        <v>269</v>
      </c>
      <c r="K380" s="202">
        <v>276</v>
      </c>
      <c r="L380" s="202">
        <v>255</v>
      </c>
      <c r="M380" s="202"/>
      <c r="N380" s="202"/>
      <c r="O380" s="202"/>
      <c r="P380" s="202"/>
      <c r="Q380" s="203"/>
    </row>
    <row r="381" spans="1:17" ht="15.75">
      <c r="A381" s="446" t="s">
        <v>17</v>
      </c>
      <c r="Q381" s="216"/>
    </row>
    <row r="382" spans="1:18" ht="15.75">
      <c r="A382" s="453" t="s">
        <v>20</v>
      </c>
      <c r="B382" s="226" t="s">
        <v>19</v>
      </c>
      <c r="C382" s="226">
        <v>55</v>
      </c>
      <c r="D382" s="227">
        <v>59</v>
      </c>
      <c r="E382" s="228">
        <v>59</v>
      </c>
      <c r="F382" s="228">
        <v>59</v>
      </c>
      <c r="G382" s="228">
        <v>53</v>
      </c>
      <c r="H382" s="228">
        <v>56</v>
      </c>
      <c r="I382" s="228">
        <v>61</v>
      </c>
      <c r="J382" s="228">
        <v>61</v>
      </c>
      <c r="K382" s="228">
        <v>62</v>
      </c>
      <c r="L382" s="229">
        <v>55</v>
      </c>
      <c r="M382" s="254">
        <v>70.03891050583658</v>
      </c>
      <c r="N382" s="254">
        <v>64.34426229508196</v>
      </c>
      <c r="O382" s="254">
        <v>55.6</v>
      </c>
      <c r="P382" s="254">
        <v>52.80898876404495</v>
      </c>
      <c r="Q382" s="255">
        <v>50.70422535211268</v>
      </c>
      <c r="R382" s="473"/>
    </row>
    <row r="383" spans="1:18" ht="15.75">
      <c r="A383" s="241" t="s">
        <v>170</v>
      </c>
      <c r="B383" s="230" t="s">
        <v>19</v>
      </c>
      <c r="C383" s="230">
        <v>7</v>
      </c>
      <c r="D383" s="231">
        <v>6</v>
      </c>
      <c r="E383" s="232">
        <v>6</v>
      </c>
      <c r="F383" s="232">
        <v>7</v>
      </c>
      <c r="G383" s="232">
        <v>9</v>
      </c>
      <c r="H383" s="232">
        <v>8</v>
      </c>
      <c r="I383" s="232">
        <v>6</v>
      </c>
      <c r="J383" s="232">
        <v>5</v>
      </c>
      <c r="K383" s="232">
        <v>6</v>
      </c>
      <c r="L383" s="233">
        <v>5</v>
      </c>
      <c r="M383" s="248">
        <v>10.116731517509727</v>
      </c>
      <c r="N383" s="248">
        <v>9.01639344262295</v>
      </c>
      <c r="O383" s="248">
        <v>5.4</v>
      </c>
      <c r="P383" s="248">
        <v>3.7453183520599254</v>
      </c>
      <c r="Q383" s="250">
        <v>4.225352112676056</v>
      </c>
      <c r="R383" s="473"/>
    </row>
    <row r="384" spans="1:18" ht="15.75">
      <c r="A384" s="241" t="s">
        <v>171</v>
      </c>
      <c r="B384" s="230" t="s">
        <v>19</v>
      </c>
      <c r="C384" s="230">
        <v>48</v>
      </c>
      <c r="D384" s="231">
        <v>52</v>
      </c>
      <c r="E384" s="232">
        <v>53</v>
      </c>
      <c r="F384" s="232">
        <v>52</v>
      </c>
      <c r="G384" s="232">
        <v>44</v>
      </c>
      <c r="H384" s="232">
        <v>49</v>
      </c>
      <c r="I384" s="232">
        <v>55</v>
      </c>
      <c r="J384" s="232">
        <v>56</v>
      </c>
      <c r="K384" s="232">
        <v>55</v>
      </c>
      <c r="L384" s="233">
        <v>49</v>
      </c>
      <c r="M384" s="248">
        <v>59.92217898832685</v>
      </c>
      <c r="N384" s="248">
        <v>55.32786885245902</v>
      </c>
      <c r="O384" s="248">
        <v>50.2</v>
      </c>
      <c r="P384" s="248">
        <v>49.063670411985015</v>
      </c>
      <c r="Q384" s="250">
        <v>46.478873239436616</v>
      </c>
      <c r="R384" s="473"/>
    </row>
    <row r="385" spans="1:18" ht="15.75">
      <c r="A385" s="241" t="s">
        <v>22</v>
      </c>
      <c r="B385" s="230" t="s">
        <v>19</v>
      </c>
      <c r="C385" s="230">
        <v>44</v>
      </c>
      <c r="D385" s="231">
        <v>39</v>
      </c>
      <c r="E385" s="232">
        <v>39</v>
      </c>
      <c r="F385" s="232">
        <v>39</v>
      </c>
      <c r="G385" s="232">
        <v>44</v>
      </c>
      <c r="H385" s="232">
        <v>42</v>
      </c>
      <c r="I385" s="232">
        <v>37</v>
      </c>
      <c r="J385" s="232">
        <v>37</v>
      </c>
      <c r="K385" s="232">
        <v>36</v>
      </c>
      <c r="L385" s="233">
        <v>43</v>
      </c>
      <c r="M385" s="248">
        <v>28.404669260700388</v>
      </c>
      <c r="N385" s="248">
        <v>34.42622950819672</v>
      </c>
      <c r="O385" s="248">
        <v>42.2</v>
      </c>
      <c r="P385" s="248">
        <v>45.31835205992509</v>
      </c>
      <c r="Q385" s="250">
        <v>47.88732394366197</v>
      </c>
      <c r="R385" s="473"/>
    </row>
    <row r="386" spans="1:18" ht="15.75">
      <c r="A386" s="241"/>
      <c r="B386" s="230"/>
      <c r="C386" s="230"/>
      <c r="D386" s="231"/>
      <c r="E386" s="232"/>
      <c r="F386" s="232"/>
      <c r="G386" s="232"/>
      <c r="H386" s="232"/>
      <c r="I386" s="232"/>
      <c r="J386" s="232"/>
      <c r="K386" s="232"/>
      <c r="L386" s="233"/>
      <c r="M386" s="248"/>
      <c r="N386" s="248"/>
      <c r="O386" s="248"/>
      <c r="P386" s="248"/>
      <c r="Q386" s="250"/>
      <c r="R386" s="473"/>
    </row>
    <row r="387" spans="1:18" ht="15.75">
      <c r="A387" s="454" t="s">
        <v>23</v>
      </c>
      <c r="B387" s="234" t="s">
        <v>19</v>
      </c>
      <c r="C387" s="234">
        <v>1</v>
      </c>
      <c r="D387" s="235">
        <v>2</v>
      </c>
      <c r="E387" s="236">
        <v>2</v>
      </c>
      <c r="F387" s="236">
        <v>2</v>
      </c>
      <c r="G387" s="236">
        <v>2</v>
      </c>
      <c r="H387" s="236">
        <v>1</v>
      </c>
      <c r="I387" s="236">
        <v>1</v>
      </c>
      <c r="J387" s="236">
        <v>2</v>
      </c>
      <c r="K387" s="236">
        <v>2</v>
      </c>
      <c r="L387" s="237">
        <v>2</v>
      </c>
      <c r="M387" s="244">
        <v>1.556420233463035</v>
      </c>
      <c r="N387" s="244">
        <v>1.2295081967213115</v>
      </c>
      <c r="O387" s="244">
        <v>2.2</v>
      </c>
      <c r="P387" s="244">
        <v>1.8726591760299627</v>
      </c>
      <c r="Q387" s="272">
        <v>1.4084507042253522</v>
      </c>
      <c r="R387" s="473"/>
    </row>
    <row r="388" spans="1:17" ht="15.75">
      <c r="A388" s="448" t="s">
        <v>17</v>
      </c>
      <c r="B388" s="218"/>
      <c r="C388" s="218"/>
      <c r="D388" s="219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1"/>
    </row>
    <row r="389" spans="1:12" ht="15.75">
      <c r="A389" s="449" t="s">
        <v>17</v>
      </c>
      <c r="B389" s="222"/>
      <c r="C389" s="222"/>
      <c r="D389" s="173"/>
      <c r="E389" s="177"/>
      <c r="F389" s="177"/>
      <c r="G389" s="177"/>
      <c r="H389" s="177"/>
      <c r="I389" s="177"/>
      <c r="J389" s="177"/>
      <c r="K389" s="177"/>
      <c r="L389" s="177"/>
    </row>
    <row r="390" spans="1:17" ht="15.75">
      <c r="A390" s="450" t="s">
        <v>17</v>
      </c>
      <c r="B390" s="223"/>
      <c r="C390" s="223"/>
      <c r="D390" s="224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42"/>
    </row>
    <row r="391" spans="1:19" s="173" customFormat="1" ht="15.75">
      <c r="A391" s="451" t="s">
        <v>172</v>
      </c>
      <c r="B391" s="182"/>
      <c r="C391" s="18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251"/>
      <c r="R391" s="475"/>
      <c r="S391" s="172"/>
    </row>
    <row r="392" spans="1:19" s="173" customFormat="1" ht="15.75">
      <c r="A392" s="451" t="s">
        <v>173</v>
      </c>
      <c r="B392" s="182"/>
      <c r="C392" s="18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251"/>
      <c r="R392" s="475"/>
      <c r="S392" s="172"/>
    </row>
    <row r="393" spans="1:17" ht="15.75">
      <c r="A393" s="446" t="s">
        <v>17</v>
      </c>
      <c r="Q393" s="216"/>
    </row>
    <row r="394" spans="1:17" ht="15.75">
      <c r="A394" s="445" t="s">
        <v>174</v>
      </c>
      <c r="B394" s="200" t="s">
        <v>19</v>
      </c>
      <c r="C394" s="200">
        <v>841</v>
      </c>
      <c r="D394" s="201">
        <v>829</v>
      </c>
      <c r="E394" s="202">
        <v>430</v>
      </c>
      <c r="F394" s="202">
        <v>394</v>
      </c>
      <c r="G394" s="202">
        <v>47</v>
      </c>
      <c r="H394" s="202">
        <v>113</v>
      </c>
      <c r="I394" s="202">
        <v>176</v>
      </c>
      <c r="J394" s="202">
        <v>164</v>
      </c>
      <c r="K394" s="202">
        <v>171</v>
      </c>
      <c r="L394" s="202">
        <v>140</v>
      </c>
      <c r="M394" s="202">
        <v>180</v>
      </c>
      <c r="N394" s="202">
        <v>158</v>
      </c>
      <c r="O394" s="202">
        <v>279</v>
      </c>
      <c r="P394" s="202">
        <v>141</v>
      </c>
      <c r="Q394" s="203">
        <v>72</v>
      </c>
    </row>
    <row r="395" spans="1:17" ht="15.75">
      <c r="A395" s="446" t="s">
        <v>17</v>
      </c>
      <c r="Q395" s="216"/>
    </row>
    <row r="396" spans="1:18" ht="15.75">
      <c r="A396" s="453" t="s">
        <v>20</v>
      </c>
      <c r="B396" s="226" t="s">
        <v>19</v>
      </c>
      <c r="C396" s="226">
        <v>49</v>
      </c>
      <c r="D396" s="227">
        <v>45</v>
      </c>
      <c r="E396" s="228">
        <v>51</v>
      </c>
      <c r="F396" s="228">
        <v>38</v>
      </c>
      <c r="G396" s="228">
        <v>40</v>
      </c>
      <c r="H396" s="228">
        <v>49</v>
      </c>
      <c r="I396" s="228">
        <v>56</v>
      </c>
      <c r="J396" s="228">
        <v>39</v>
      </c>
      <c r="K396" s="228">
        <v>43</v>
      </c>
      <c r="L396" s="229">
        <v>35</v>
      </c>
      <c r="M396" s="254">
        <v>41.666666666666664</v>
      </c>
      <c r="N396" s="254">
        <v>50</v>
      </c>
      <c r="O396" s="254">
        <v>45.16129032258065</v>
      </c>
      <c r="P396" s="254">
        <v>41.13475177304964</v>
      </c>
      <c r="Q396" s="255">
        <v>45.83333333333333</v>
      </c>
      <c r="R396" s="473"/>
    </row>
    <row r="397" spans="1:18" ht="15.75">
      <c r="A397" s="241" t="s">
        <v>175</v>
      </c>
      <c r="B397" s="230" t="s">
        <v>19</v>
      </c>
      <c r="C397" s="230">
        <v>20</v>
      </c>
      <c r="D397" s="231">
        <v>17</v>
      </c>
      <c r="E397" s="232">
        <v>22</v>
      </c>
      <c r="F397" s="232">
        <v>12</v>
      </c>
      <c r="G397" s="232">
        <v>14</v>
      </c>
      <c r="H397" s="232">
        <v>23</v>
      </c>
      <c r="I397" s="232">
        <v>23</v>
      </c>
      <c r="J397" s="232">
        <v>19</v>
      </c>
      <c r="K397" s="232">
        <v>10</v>
      </c>
      <c r="L397" s="233">
        <v>9</v>
      </c>
      <c r="M397" s="248">
        <v>20.555555555555554</v>
      </c>
      <c r="N397" s="248">
        <v>20.88607594936709</v>
      </c>
      <c r="O397" s="315">
        <v>14.336917562724013</v>
      </c>
      <c r="P397" s="248">
        <v>13.47517730496454</v>
      </c>
      <c r="Q397" s="250">
        <v>18.055555555555554</v>
      </c>
      <c r="R397" s="473"/>
    </row>
    <row r="398" spans="1:17" ht="15.75">
      <c r="A398" s="454" t="s">
        <v>176</v>
      </c>
      <c r="B398" s="234"/>
      <c r="C398" s="234"/>
      <c r="D398" s="235"/>
      <c r="E398" s="236"/>
      <c r="F398" s="236"/>
      <c r="G398" s="236"/>
      <c r="H398" s="236"/>
      <c r="I398" s="236"/>
      <c r="J398" s="236"/>
      <c r="K398" s="236"/>
      <c r="L398" s="237"/>
      <c r="M398" s="236"/>
      <c r="N398" s="236"/>
      <c r="O398" s="236"/>
      <c r="P398" s="236"/>
      <c r="Q398" s="239"/>
    </row>
    <row r="399" spans="1:18" ht="15.75">
      <c r="A399" s="453" t="s">
        <v>177</v>
      </c>
      <c r="B399" s="226" t="s">
        <v>19</v>
      </c>
      <c r="C399" s="226">
        <v>29</v>
      </c>
      <c r="D399" s="227">
        <v>28</v>
      </c>
      <c r="E399" s="228">
        <v>30</v>
      </c>
      <c r="F399" s="228">
        <v>26</v>
      </c>
      <c r="G399" s="228">
        <v>26</v>
      </c>
      <c r="H399" s="228">
        <v>26</v>
      </c>
      <c r="I399" s="228">
        <v>33</v>
      </c>
      <c r="J399" s="228">
        <v>20</v>
      </c>
      <c r="K399" s="228">
        <v>33</v>
      </c>
      <c r="L399" s="229">
        <v>26</v>
      </c>
      <c r="M399" s="254">
        <v>21.11111111111111</v>
      </c>
      <c r="N399" s="254">
        <v>29.11392405063291</v>
      </c>
      <c r="O399" s="314">
        <v>30.824372759856633</v>
      </c>
      <c r="P399" s="254">
        <v>27.659574468085108</v>
      </c>
      <c r="Q399" s="255">
        <v>27.77777777777778</v>
      </c>
      <c r="R399" s="473"/>
    </row>
    <row r="400" spans="1:18" ht="15.75">
      <c r="A400" s="241" t="s">
        <v>178</v>
      </c>
      <c r="B400" s="230" t="s">
        <v>19</v>
      </c>
      <c r="C400" s="230">
        <v>50</v>
      </c>
      <c r="D400" s="231">
        <v>55</v>
      </c>
      <c r="E400" s="232">
        <v>49</v>
      </c>
      <c r="F400" s="232">
        <v>62</v>
      </c>
      <c r="G400" s="232">
        <v>60</v>
      </c>
      <c r="H400" s="232">
        <v>51</v>
      </c>
      <c r="I400" s="232">
        <v>44</v>
      </c>
      <c r="J400" s="232">
        <v>61</v>
      </c>
      <c r="K400" s="232">
        <v>57</v>
      </c>
      <c r="L400" s="233">
        <v>65</v>
      </c>
      <c r="M400" s="248">
        <v>58.333333333333336</v>
      </c>
      <c r="N400" s="248">
        <v>50</v>
      </c>
      <c r="O400" s="315">
        <v>54.48028673835126</v>
      </c>
      <c r="P400" s="248">
        <v>58.86524822695035</v>
      </c>
      <c r="Q400" s="250">
        <v>54.166666666666664</v>
      </c>
      <c r="R400" s="473"/>
    </row>
    <row r="401" spans="1:17" ht="15.75">
      <c r="A401" s="241"/>
      <c r="B401" s="230"/>
      <c r="C401" s="230"/>
      <c r="D401" s="231"/>
      <c r="E401" s="232"/>
      <c r="F401" s="232"/>
      <c r="G401" s="232"/>
      <c r="H401" s="232"/>
      <c r="I401" s="232"/>
      <c r="J401" s="232"/>
      <c r="K401" s="232"/>
      <c r="L401" s="233"/>
      <c r="M401" s="232"/>
      <c r="N401" s="232"/>
      <c r="O401" s="232"/>
      <c r="P401" s="232"/>
      <c r="Q401" s="238"/>
    </row>
    <row r="402" spans="1:18" ht="15.75">
      <c r="A402" s="454" t="s">
        <v>23</v>
      </c>
      <c r="B402" s="234" t="s">
        <v>19</v>
      </c>
      <c r="C402" s="234">
        <v>1</v>
      </c>
      <c r="D402" s="235">
        <v>0</v>
      </c>
      <c r="E402" s="236">
        <v>0</v>
      </c>
      <c r="F402" s="236"/>
      <c r="G402" s="236"/>
      <c r="H402" s="236">
        <v>1</v>
      </c>
      <c r="I402" s="236"/>
      <c r="J402" s="236"/>
      <c r="K402" s="236"/>
      <c r="L402" s="237"/>
      <c r="M402" s="244">
        <v>0</v>
      </c>
      <c r="N402" s="244">
        <v>0</v>
      </c>
      <c r="O402" s="244">
        <v>0.35842293906810035</v>
      </c>
      <c r="P402" s="244">
        <v>0</v>
      </c>
      <c r="Q402" s="272">
        <v>0</v>
      </c>
      <c r="R402" s="473"/>
    </row>
    <row r="403" spans="1:17" ht="15.75">
      <c r="A403" s="448" t="s">
        <v>17</v>
      </c>
      <c r="B403" s="218"/>
      <c r="C403" s="218"/>
      <c r="D403" s="219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1"/>
    </row>
    <row r="404" spans="1:22" ht="15.75">
      <c r="A404" s="449" t="s">
        <v>17</v>
      </c>
      <c r="B404" s="222"/>
      <c r="C404" s="222"/>
      <c r="D404" s="173"/>
      <c r="E404" s="177"/>
      <c r="F404" s="177"/>
      <c r="G404" s="177"/>
      <c r="H404" s="177"/>
      <c r="I404" s="177"/>
      <c r="J404" s="177"/>
      <c r="K404" s="177"/>
      <c r="L404" s="177"/>
      <c r="V404" s="176"/>
    </row>
    <row r="405" spans="1:22" ht="15.75">
      <c r="A405" s="450" t="s">
        <v>17</v>
      </c>
      <c r="B405" s="223"/>
      <c r="C405" s="223"/>
      <c r="D405" s="224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42"/>
      <c r="V405" s="176"/>
    </row>
    <row r="406" spans="1:31" s="173" customFormat="1" ht="15.75">
      <c r="A406" s="451" t="s">
        <v>179</v>
      </c>
      <c r="B406" s="182"/>
      <c r="C406" s="18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251"/>
      <c r="R406" s="475"/>
      <c r="S406" s="172"/>
      <c r="V406" s="176"/>
      <c r="W406" s="177"/>
      <c r="X406" s="177"/>
      <c r="Y406" s="177"/>
      <c r="Z406" s="177"/>
      <c r="AA406" s="177"/>
      <c r="AB406" s="177"/>
      <c r="AC406" s="177"/>
      <c r="AD406" s="177"/>
      <c r="AE406" s="177"/>
    </row>
    <row r="407" spans="1:22" ht="15.75">
      <c r="A407" s="446" t="s">
        <v>146</v>
      </c>
      <c r="Q407" s="216"/>
      <c r="T407" s="176"/>
      <c r="U407" s="176"/>
      <c r="V407" s="176"/>
    </row>
    <row r="408" spans="1:22" ht="15.75">
      <c r="A408" s="446" t="s">
        <v>17</v>
      </c>
      <c r="Q408" s="216"/>
      <c r="T408" s="176"/>
      <c r="U408" s="176"/>
      <c r="V408" s="176"/>
    </row>
    <row r="409" spans="1:22" ht="15.75">
      <c r="A409" s="445" t="s">
        <v>61</v>
      </c>
      <c r="B409" s="200" t="s">
        <v>19</v>
      </c>
      <c r="C409" s="200">
        <v>1527</v>
      </c>
      <c r="D409" s="201">
        <v>1413</v>
      </c>
      <c r="E409" s="202">
        <v>728</v>
      </c>
      <c r="F409" s="202">
        <v>670</v>
      </c>
      <c r="G409" s="202">
        <v>88</v>
      </c>
      <c r="H409" s="202">
        <v>200</v>
      </c>
      <c r="I409" s="202">
        <v>286</v>
      </c>
      <c r="J409" s="202">
        <v>269</v>
      </c>
      <c r="K409" s="202">
        <v>276</v>
      </c>
      <c r="L409" s="202">
        <v>255</v>
      </c>
      <c r="M409" s="202">
        <v>257</v>
      </c>
      <c r="N409" s="202">
        <v>245</v>
      </c>
      <c r="O409" s="202">
        <v>501</v>
      </c>
      <c r="P409" s="202">
        <v>266</v>
      </c>
      <c r="Q409" s="318">
        <v>142</v>
      </c>
      <c r="S409" s="172"/>
      <c r="T409" s="172"/>
      <c r="U409" s="172"/>
      <c r="V409" s="176"/>
    </row>
    <row r="410" spans="1:22" ht="15.75">
      <c r="A410" s="446" t="s">
        <v>17</v>
      </c>
      <c r="Q410" s="317"/>
      <c r="R410" s="487"/>
      <c r="S410" s="182"/>
      <c r="T410" s="182"/>
      <c r="U410" s="182"/>
      <c r="V410" s="176"/>
    </row>
    <row r="411" spans="1:22" ht="15.75">
      <c r="A411" s="453" t="s">
        <v>20</v>
      </c>
      <c r="B411" s="226" t="s">
        <v>19</v>
      </c>
      <c r="C411" s="226">
        <v>37</v>
      </c>
      <c r="D411" s="227">
        <v>66</v>
      </c>
      <c r="E411" s="228">
        <v>65</v>
      </c>
      <c r="F411" s="228">
        <v>68</v>
      </c>
      <c r="G411" s="228">
        <v>88</v>
      </c>
      <c r="H411" s="228">
        <v>88</v>
      </c>
      <c r="I411" s="228">
        <v>79</v>
      </c>
      <c r="J411" s="228">
        <v>71</v>
      </c>
      <c r="K411" s="228">
        <v>58</v>
      </c>
      <c r="L411" s="229">
        <v>35</v>
      </c>
      <c r="M411" s="254">
        <v>70.03891050583657</v>
      </c>
      <c r="N411" s="254">
        <v>65.98360655737704</v>
      </c>
      <c r="O411" s="254">
        <v>64.67065868263472</v>
      </c>
      <c r="P411" s="254">
        <v>65.78947368421053</v>
      </c>
      <c r="Q411" s="255">
        <v>66.90140845070422</v>
      </c>
      <c r="R411" s="473"/>
      <c r="T411" s="179"/>
      <c r="U411" s="176"/>
      <c r="V411" s="176"/>
    </row>
    <row r="412" spans="1:30" ht="15.75">
      <c r="A412" s="454" t="s">
        <v>180</v>
      </c>
      <c r="B412" s="234"/>
      <c r="C412" s="234"/>
      <c r="D412" s="235"/>
      <c r="E412" s="236"/>
      <c r="F412" s="236"/>
      <c r="G412" s="236"/>
      <c r="H412" s="236"/>
      <c r="I412" s="236"/>
      <c r="J412" s="236"/>
      <c r="K412" s="236"/>
      <c r="L412" s="237"/>
      <c r="M412" s="236"/>
      <c r="N412" s="236"/>
      <c r="O412" s="235"/>
      <c r="P412" s="236"/>
      <c r="Q412" s="239"/>
      <c r="T412" s="176"/>
      <c r="U412" s="176"/>
      <c r="V412" s="176"/>
      <c r="AD412" s="245"/>
    </row>
    <row r="413" spans="1:21" ht="15.75">
      <c r="A413" s="453" t="s">
        <v>181</v>
      </c>
      <c r="B413" s="226" t="s">
        <v>19</v>
      </c>
      <c r="C413" s="226">
        <v>7</v>
      </c>
      <c r="D413" s="227">
        <v>16</v>
      </c>
      <c r="E413" s="228">
        <v>14</v>
      </c>
      <c r="F413" s="228">
        <v>17</v>
      </c>
      <c r="G413" s="228">
        <v>42</v>
      </c>
      <c r="H413" s="228">
        <v>29</v>
      </c>
      <c r="I413" s="228">
        <v>20</v>
      </c>
      <c r="J413" s="228">
        <v>13</v>
      </c>
      <c r="K413" s="228">
        <v>8</v>
      </c>
      <c r="L413" s="229">
        <v>3</v>
      </c>
      <c r="M413" s="309">
        <v>22.957198443579767</v>
      </c>
      <c r="N413" s="309">
        <v>9.387755102040817</v>
      </c>
      <c r="O413" s="309">
        <v>13.972055888223553</v>
      </c>
      <c r="P413" s="309">
        <v>13.48314606741573</v>
      </c>
      <c r="Q413" s="311">
        <v>21.830985915492956</v>
      </c>
      <c r="R413" s="485"/>
      <c r="S413" s="183"/>
      <c r="T413" s="176"/>
      <c r="U413" s="176"/>
    </row>
    <row r="414" spans="1:21" ht="15.75">
      <c r="A414" s="241" t="s">
        <v>182</v>
      </c>
      <c r="B414" s="230" t="s">
        <v>19</v>
      </c>
      <c r="C414" s="230">
        <v>26</v>
      </c>
      <c r="D414" s="231">
        <v>29</v>
      </c>
      <c r="E414" s="232">
        <v>27</v>
      </c>
      <c r="F414" s="232">
        <v>32</v>
      </c>
      <c r="G414" s="232">
        <v>66</v>
      </c>
      <c r="H414" s="232">
        <v>47</v>
      </c>
      <c r="I414" s="232">
        <v>39</v>
      </c>
      <c r="J414" s="232">
        <v>28</v>
      </c>
      <c r="K414" s="232">
        <v>14</v>
      </c>
      <c r="L414" s="233">
        <v>11</v>
      </c>
      <c r="M414" s="286"/>
      <c r="N414" s="286"/>
      <c r="O414" s="286"/>
      <c r="P414" s="286"/>
      <c r="Q414" s="287"/>
      <c r="R414" s="485"/>
      <c r="S414" s="183"/>
      <c r="T414" s="176"/>
      <c r="U414" s="176"/>
    </row>
    <row r="415" spans="1:21" ht="15.75">
      <c r="A415" s="241" t="s">
        <v>183</v>
      </c>
      <c r="B415" s="230" t="s">
        <v>19</v>
      </c>
      <c r="C415" s="230">
        <v>2</v>
      </c>
      <c r="D415" s="231">
        <v>34</v>
      </c>
      <c r="E415" s="232">
        <v>30</v>
      </c>
      <c r="F415" s="232">
        <v>38</v>
      </c>
      <c r="G415" s="232">
        <v>68</v>
      </c>
      <c r="H415" s="232">
        <v>64</v>
      </c>
      <c r="I415" s="232">
        <v>41</v>
      </c>
      <c r="J415" s="232">
        <v>33</v>
      </c>
      <c r="K415" s="232">
        <v>17</v>
      </c>
      <c r="L415" s="233">
        <v>10</v>
      </c>
      <c r="M415" s="286">
        <v>28.793774319066145</v>
      </c>
      <c r="N415" s="286">
        <v>24.59016393442623</v>
      </c>
      <c r="O415" s="286">
        <v>29.2</v>
      </c>
      <c r="P415" s="286">
        <v>30.451127819548873</v>
      </c>
      <c r="Q415" s="287">
        <v>31.690140845070424</v>
      </c>
      <c r="R415" s="485"/>
      <c r="S415" s="183"/>
      <c r="T415" s="176"/>
      <c r="U415" s="176"/>
    </row>
    <row r="416" spans="1:21" ht="15.75">
      <c r="A416" s="241" t="s">
        <v>184</v>
      </c>
      <c r="B416" s="230" t="s">
        <v>19</v>
      </c>
      <c r="C416" s="230"/>
      <c r="D416" s="231">
        <v>23</v>
      </c>
      <c r="E416" s="232">
        <v>24</v>
      </c>
      <c r="F416" s="232">
        <v>21</v>
      </c>
      <c r="G416" s="232">
        <v>45</v>
      </c>
      <c r="H416" s="232">
        <v>42</v>
      </c>
      <c r="I416" s="232">
        <v>31</v>
      </c>
      <c r="J416" s="232">
        <v>19</v>
      </c>
      <c r="K416" s="232">
        <v>12</v>
      </c>
      <c r="L416" s="233">
        <v>5</v>
      </c>
      <c r="M416" s="286">
        <v>35.797665369649806</v>
      </c>
      <c r="N416" s="286">
        <v>31.557377049180328</v>
      </c>
      <c r="O416" s="286">
        <v>33.73253493013972</v>
      </c>
      <c r="P416" s="286">
        <v>31.203007518796994</v>
      </c>
      <c r="Q416" s="319">
        <v>38.028169014084504</v>
      </c>
      <c r="R416" s="481"/>
      <c r="S416" s="184"/>
      <c r="T416" s="182"/>
      <c r="U416" s="182"/>
    </row>
    <row r="417" spans="1:19" ht="15.75">
      <c r="A417" s="453" t="s">
        <v>249</v>
      </c>
      <c r="B417" s="226" t="s">
        <v>19</v>
      </c>
      <c r="C417" s="226"/>
      <c r="D417" s="227">
        <v>11</v>
      </c>
      <c r="E417" s="228">
        <v>15</v>
      </c>
      <c r="F417" s="228">
        <v>7</v>
      </c>
      <c r="G417" s="228">
        <v>14</v>
      </c>
      <c r="H417" s="228">
        <v>22</v>
      </c>
      <c r="I417" s="228">
        <v>18</v>
      </c>
      <c r="J417" s="228">
        <v>10</v>
      </c>
      <c r="K417" s="228">
        <v>4</v>
      </c>
      <c r="L417" s="229">
        <v>1</v>
      </c>
      <c r="M417" s="286">
        <v>26.459143968871597</v>
      </c>
      <c r="N417" s="286">
        <v>18.367346938775512</v>
      </c>
      <c r="O417" s="286">
        <v>24.550898203592812</v>
      </c>
      <c r="P417" s="286">
        <v>19.924812030075188</v>
      </c>
      <c r="Q417" s="287">
        <v>21.830985915492956</v>
      </c>
      <c r="R417" s="485"/>
      <c r="S417" s="178"/>
    </row>
    <row r="418" spans="1:18" ht="15.75">
      <c r="A418" s="241" t="s">
        <v>185</v>
      </c>
      <c r="B418" s="230" t="s">
        <v>19</v>
      </c>
      <c r="C418" s="230"/>
      <c r="D418" s="231">
        <v>10</v>
      </c>
      <c r="E418" s="232">
        <v>14</v>
      </c>
      <c r="F418" s="232">
        <v>5</v>
      </c>
      <c r="G418" s="232">
        <v>15</v>
      </c>
      <c r="H418" s="232">
        <v>22</v>
      </c>
      <c r="I418" s="232">
        <v>17</v>
      </c>
      <c r="J418" s="232">
        <v>7</v>
      </c>
      <c r="K418" s="232">
        <v>2</v>
      </c>
      <c r="L418" s="233">
        <v>1</v>
      </c>
      <c r="M418" s="286">
        <v>11.673151750972762</v>
      </c>
      <c r="N418" s="286">
        <v>6.557377049180328</v>
      </c>
      <c r="O418" s="286">
        <v>11.177644710578843</v>
      </c>
      <c r="P418" s="286">
        <v>12.359550561797752</v>
      </c>
      <c r="Q418" s="287">
        <v>11.971830985915492</v>
      </c>
      <c r="R418" s="485"/>
    </row>
    <row r="419" spans="1:24" ht="15.75">
      <c r="A419" s="453" t="s">
        <v>250</v>
      </c>
      <c r="B419" s="226" t="s">
        <v>19</v>
      </c>
      <c r="C419" s="226">
        <v>2</v>
      </c>
      <c r="D419" s="227">
        <v>31</v>
      </c>
      <c r="E419" s="228">
        <v>30</v>
      </c>
      <c r="F419" s="228">
        <v>32</v>
      </c>
      <c r="G419" s="228">
        <v>36</v>
      </c>
      <c r="H419" s="228">
        <v>22</v>
      </c>
      <c r="I419" s="228">
        <v>37</v>
      </c>
      <c r="J419" s="228">
        <v>37</v>
      </c>
      <c r="K419" s="228">
        <v>36</v>
      </c>
      <c r="L419" s="229">
        <v>19</v>
      </c>
      <c r="M419" s="286">
        <v>10.894941634241246</v>
      </c>
      <c r="N419" s="286">
        <v>6.530612244897959</v>
      </c>
      <c r="O419" s="286">
        <v>10.8</v>
      </c>
      <c r="P419" s="286">
        <v>8.239700374531834</v>
      </c>
      <c r="Q419" s="287">
        <v>9.15492957746479</v>
      </c>
      <c r="R419" s="485"/>
      <c r="T419" s="176"/>
      <c r="U419" s="176"/>
      <c r="V419" s="176"/>
      <c r="W419" s="176"/>
      <c r="X419" s="176"/>
    </row>
    <row r="420" spans="1:24" ht="15.75">
      <c r="A420" s="453" t="s">
        <v>251</v>
      </c>
      <c r="B420" s="226" t="s">
        <v>19</v>
      </c>
      <c r="C420" s="226">
        <v>13</v>
      </c>
      <c r="D420" s="227">
        <v>18</v>
      </c>
      <c r="E420" s="228">
        <v>18</v>
      </c>
      <c r="F420" s="228">
        <v>17</v>
      </c>
      <c r="G420" s="228">
        <v>29</v>
      </c>
      <c r="H420" s="228">
        <v>36</v>
      </c>
      <c r="I420" s="228">
        <v>24</v>
      </c>
      <c r="J420" s="228">
        <v>16</v>
      </c>
      <c r="K420" s="228">
        <v>9</v>
      </c>
      <c r="L420" s="229">
        <v>2</v>
      </c>
      <c r="M420" s="286">
        <v>29.961089494163424</v>
      </c>
      <c r="N420" s="286">
        <v>34.01639344262295</v>
      </c>
      <c r="O420" s="286">
        <v>30.6</v>
      </c>
      <c r="P420" s="286">
        <v>29.962546816479403</v>
      </c>
      <c r="Q420" s="287">
        <v>29.577464788732392</v>
      </c>
      <c r="R420" s="485"/>
      <c r="T420" s="176"/>
      <c r="U420" s="176"/>
      <c r="V420" s="176"/>
      <c r="W420" s="176"/>
      <c r="X420" s="176"/>
    </row>
    <row r="421" spans="1:24" ht="15.75">
      <c r="A421" s="453" t="s">
        <v>252</v>
      </c>
      <c r="B421" s="226" t="s">
        <v>19</v>
      </c>
      <c r="C421" s="226">
        <v>4</v>
      </c>
      <c r="D421" s="227">
        <v>4</v>
      </c>
      <c r="E421" s="228">
        <v>4</v>
      </c>
      <c r="F421" s="228">
        <v>3</v>
      </c>
      <c r="G421" s="228">
        <v>9</v>
      </c>
      <c r="H421" s="228">
        <v>10</v>
      </c>
      <c r="I421" s="228">
        <v>5</v>
      </c>
      <c r="J421" s="228">
        <v>2</v>
      </c>
      <c r="K421" s="228">
        <v>1</v>
      </c>
      <c r="L421" s="229">
        <v>1</v>
      </c>
      <c r="M421" s="285">
        <v>19.06614785992218</v>
      </c>
      <c r="N421" s="285">
        <v>15.510204081632653</v>
      </c>
      <c r="O421" s="285">
        <v>15.568862275449103</v>
      </c>
      <c r="P421" s="285">
        <v>19.548872180451127</v>
      </c>
      <c r="Q421" s="319">
        <v>19.718309859154928</v>
      </c>
      <c r="R421" s="485"/>
      <c r="S421" s="178"/>
      <c r="T421" s="178"/>
      <c r="U421" s="178"/>
      <c r="V421" s="178"/>
      <c r="W421" s="176"/>
      <c r="X421" s="176"/>
    </row>
    <row r="422" spans="1:24" ht="15.75">
      <c r="A422" s="453" t="s">
        <v>253</v>
      </c>
      <c r="B422" s="226" t="s">
        <v>19</v>
      </c>
      <c r="C422" s="226">
        <v>11</v>
      </c>
      <c r="D422" s="227">
        <v>20</v>
      </c>
      <c r="E422" s="228">
        <v>21</v>
      </c>
      <c r="F422" s="228">
        <v>18</v>
      </c>
      <c r="G422" s="228">
        <v>30</v>
      </c>
      <c r="H422" s="228">
        <v>32</v>
      </c>
      <c r="I422" s="228">
        <v>27</v>
      </c>
      <c r="J422" s="228">
        <v>18</v>
      </c>
      <c r="K422" s="228">
        <v>13</v>
      </c>
      <c r="L422" s="229">
        <v>7</v>
      </c>
      <c r="M422" s="285">
        <v>2.3346303501945527</v>
      </c>
      <c r="N422" s="285">
        <v>4.508196721311475</v>
      </c>
      <c r="O422" s="285">
        <v>3.8</v>
      </c>
      <c r="P422" s="285">
        <v>2.9962546816479403</v>
      </c>
      <c r="Q422" s="319">
        <v>5.633802816901409</v>
      </c>
      <c r="R422" s="485"/>
      <c r="T422" s="176"/>
      <c r="U422" s="176"/>
      <c r="V422" s="176"/>
      <c r="W422" s="176"/>
      <c r="X422" s="176"/>
    </row>
    <row r="423" spans="1:24" ht="15.75">
      <c r="A423" s="454" t="s">
        <v>186</v>
      </c>
      <c r="B423" s="234"/>
      <c r="C423" s="234"/>
      <c r="D423" s="235"/>
      <c r="E423" s="236"/>
      <c r="F423" s="236"/>
      <c r="G423" s="236"/>
      <c r="H423" s="236"/>
      <c r="I423" s="236"/>
      <c r="J423" s="236"/>
      <c r="K423" s="236"/>
      <c r="L423" s="237"/>
      <c r="M423" s="320">
        <v>22.56809338521401</v>
      </c>
      <c r="N423" s="320">
        <v>20.408163265306122</v>
      </c>
      <c r="O423" s="320">
        <v>18.163672654690618</v>
      </c>
      <c r="P423" s="320">
        <v>16.10486891385768</v>
      </c>
      <c r="Q423" s="321">
        <v>24.647887323943664</v>
      </c>
      <c r="R423" s="485"/>
      <c r="T423" s="176"/>
      <c r="U423" s="176"/>
      <c r="V423" s="176"/>
      <c r="W423" s="176"/>
      <c r="X423" s="176"/>
    </row>
    <row r="424" spans="1:24" ht="15.75">
      <c r="A424" s="453" t="s">
        <v>187</v>
      </c>
      <c r="B424" s="226" t="s">
        <v>19</v>
      </c>
      <c r="C424" s="226">
        <v>1</v>
      </c>
      <c r="D424" s="227">
        <v>3</v>
      </c>
      <c r="E424" s="228">
        <v>4</v>
      </c>
      <c r="F424" s="228">
        <v>1</v>
      </c>
      <c r="G424" s="228">
        <v>2</v>
      </c>
      <c r="H424" s="228">
        <v>4</v>
      </c>
      <c r="I424" s="228">
        <v>3</v>
      </c>
      <c r="J424" s="228">
        <v>3</v>
      </c>
      <c r="K424" s="228">
        <v>3</v>
      </c>
      <c r="L424" s="229">
        <v>0</v>
      </c>
      <c r="M424" s="310">
        <v>2.7237354085603114</v>
      </c>
      <c r="N424" s="310">
        <v>3.2653061224489797</v>
      </c>
      <c r="O424" s="310">
        <v>2.19560878243513</v>
      </c>
      <c r="P424" s="310">
        <v>2.247191011235955</v>
      </c>
      <c r="Q424" s="322">
        <v>2.112676056338028</v>
      </c>
      <c r="R424" s="485"/>
      <c r="S424" s="178"/>
      <c r="T424" s="178"/>
      <c r="U424" s="178"/>
      <c r="V424" s="178"/>
      <c r="W424" s="176"/>
      <c r="X424" s="176"/>
    </row>
    <row r="425" spans="1:24" ht="15.75">
      <c r="A425" s="454" t="s">
        <v>188</v>
      </c>
      <c r="B425" s="234"/>
      <c r="C425" s="234"/>
      <c r="D425" s="235"/>
      <c r="E425" s="236"/>
      <c r="F425" s="236"/>
      <c r="G425" s="236"/>
      <c r="H425" s="236"/>
      <c r="I425" s="236"/>
      <c r="J425" s="236"/>
      <c r="K425" s="236"/>
      <c r="L425" s="237"/>
      <c r="M425" s="312"/>
      <c r="N425" s="312"/>
      <c r="O425" s="312"/>
      <c r="P425" s="312"/>
      <c r="Q425" s="313"/>
      <c r="R425" s="485"/>
      <c r="T425" s="176"/>
      <c r="U425" s="176"/>
      <c r="V425" s="176"/>
      <c r="W425" s="176"/>
      <c r="X425" s="176"/>
    </row>
    <row r="426" spans="1:24" ht="15.75">
      <c r="A426" s="453" t="s">
        <v>189</v>
      </c>
      <c r="B426" s="226" t="s">
        <v>19</v>
      </c>
      <c r="C426" s="226">
        <v>1</v>
      </c>
      <c r="D426" s="227">
        <v>1</v>
      </c>
      <c r="E426" s="228">
        <v>2</v>
      </c>
      <c r="F426" s="228"/>
      <c r="G426" s="228">
        <v>2</v>
      </c>
      <c r="H426" s="228">
        <v>2</v>
      </c>
      <c r="I426" s="228">
        <v>1</v>
      </c>
      <c r="J426" s="228">
        <v>1</v>
      </c>
      <c r="K426" s="228">
        <v>0</v>
      </c>
      <c r="L426" s="229">
        <v>0</v>
      </c>
      <c r="M426" s="309">
        <v>0</v>
      </c>
      <c r="N426" s="309">
        <v>1.2244897959183674</v>
      </c>
      <c r="O426" s="309">
        <v>1</v>
      </c>
      <c r="P426" s="309">
        <v>1.4981273408239701</v>
      </c>
      <c r="Q426" s="311">
        <v>0.7042253521126761</v>
      </c>
      <c r="R426" s="485"/>
      <c r="T426" s="176"/>
      <c r="U426" s="176"/>
      <c r="V426" s="176"/>
      <c r="W426" s="176"/>
      <c r="X426" s="176"/>
    </row>
    <row r="427" spans="1:24" ht="15.75">
      <c r="A427" s="454" t="s">
        <v>190</v>
      </c>
      <c r="B427" s="234"/>
      <c r="C427" s="234"/>
      <c r="D427" s="235"/>
      <c r="E427" s="236"/>
      <c r="F427" s="236"/>
      <c r="G427" s="236"/>
      <c r="H427" s="236"/>
      <c r="I427" s="236"/>
      <c r="J427" s="236"/>
      <c r="K427" s="236"/>
      <c r="L427" s="237"/>
      <c r="M427" s="312"/>
      <c r="N427" s="312"/>
      <c r="O427" s="312"/>
      <c r="P427" s="312"/>
      <c r="Q427" s="313"/>
      <c r="R427" s="485"/>
      <c r="T427" s="176"/>
      <c r="U427" s="176"/>
      <c r="V427" s="176"/>
      <c r="W427" s="176"/>
      <c r="X427" s="176"/>
    </row>
    <row r="428" spans="1:24" ht="15.75">
      <c r="A428" s="453" t="s">
        <v>191</v>
      </c>
      <c r="B428" s="226" t="s">
        <v>19</v>
      </c>
      <c r="C428" s="226">
        <v>3</v>
      </c>
      <c r="D428" s="227">
        <v>5</v>
      </c>
      <c r="E428" s="228">
        <v>7</v>
      </c>
      <c r="F428" s="228">
        <v>4</v>
      </c>
      <c r="G428" s="228">
        <v>21</v>
      </c>
      <c r="H428" s="228">
        <v>12</v>
      </c>
      <c r="I428" s="228">
        <v>6</v>
      </c>
      <c r="J428" s="228">
        <v>3</v>
      </c>
      <c r="K428" s="228">
        <v>2</v>
      </c>
      <c r="L428" s="229"/>
      <c r="M428" s="310">
        <v>6.614785992217899</v>
      </c>
      <c r="N428" s="310">
        <v>4.081632653061225</v>
      </c>
      <c r="O428" s="310">
        <v>4.790419161676647</v>
      </c>
      <c r="P428" s="310">
        <v>4.49438202247191</v>
      </c>
      <c r="Q428" s="322">
        <v>7.6923076923076925</v>
      </c>
      <c r="R428" s="485"/>
      <c r="S428" s="178"/>
      <c r="T428" s="178"/>
      <c r="U428" s="178"/>
      <c r="V428" s="178"/>
      <c r="W428" s="176"/>
      <c r="X428" s="176"/>
    </row>
    <row r="429" spans="1:24" ht="15.75">
      <c r="A429" s="241" t="s">
        <v>192</v>
      </c>
      <c r="B429" s="230" t="s">
        <v>19</v>
      </c>
      <c r="C429" s="230">
        <v>2</v>
      </c>
      <c r="D429" s="231">
        <v>4</v>
      </c>
      <c r="E429" s="232">
        <v>4</v>
      </c>
      <c r="F429" s="232">
        <v>3</v>
      </c>
      <c r="G429" s="232">
        <v>6</v>
      </c>
      <c r="H429" s="232">
        <v>8</v>
      </c>
      <c r="I429" s="232">
        <v>3</v>
      </c>
      <c r="J429" s="232">
        <v>4</v>
      </c>
      <c r="K429" s="232">
        <v>2</v>
      </c>
      <c r="L429" s="233">
        <v>2</v>
      </c>
      <c r="M429" s="286">
        <v>5.836575875486381</v>
      </c>
      <c r="N429" s="286">
        <v>3.2653061224489797</v>
      </c>
      <c r="O429" s="286">
        <v>2.8</v>
      </c>
      <c r="P429" s="286">
        <v>3.7453183520599254</v>
      </c>
      <c r="Q429" s="287">
        <v>2.8169014084507045</v>
      </c>
      <c r="R429" s="485"/>
      <c r="S429" s="178"/>
      <c r="T429" s="178"/>
      <c r="U429" s="178"/>
      <c r="V429" s="178"/>
      <c r="W429" s="176"/>
      <c r="X429" s="176"/>
    </row>
    <row r="430" spans="1:24" ht="15.75">
      <c r="A430" s="241"/>
      <c r="B430" s="230"/>
      <c r="C430" s="230"/>
      <c r="D430" s="231"/>
      <c r="E430" s="232"/>
      <c r="F430" s="232"/>
      <c r="G430" s="232"/>
      <c r="H430" s="232"/>
      <c r="I430" s="232"/>
      <c r="J430" s="232"/>
      <c r="K430" s="232"/>
      <c r="L430" s="233"/>
      <c r="M430" s="312"/>
      <c r="N430" s="312"/>
      <c r="O430" s="312"/>
      <c r="P430" s="312"/>
      <c r="Q430" s="313"/>
      <c r="R430" s="485"/>
      <c r="S430" s="178"/>
      <c r="T430" s="178"/>
      <c r="U430" s="178"/>
      <c r="V430" s="178"/>
      <c r="W430" s="176"/>
      <c r="X430" s="176"/>
    </row>
    <row r="431" spans="1:18" ht="15.75">
      <c r="A431" s="241" t="s">
        <v>22</v>
      </c>
      <c r="B431" s="230" t="s">
        <v>19</v>
      </c>
      <c r="C431" s="230">
        <v>35</v>
      </c>
      <c r="D431" s="231">
        <f>D433+D435</f>
        <v>32</v>
      </c>
      <c r="E431" s="232">
        <v>38</v>
      </c>
      <c r="F431" s="232">
        <v>37</v>
      </c>
      <c r="G431" s="232">
        <v>12</v>
      </c>
      <c r="H431" s="232">
        <v>17</v>
      </c>
      <c r="I431" s="232">
        <v>25</v>
      </c>
      <c r="J431" s="232">
        <v>35</v>
      </c>
      <c r="K431" s="232">
        <v>48</v>
      </c>
      <c r="L431" s="233">
        <v>68</v>
      </c>
      <c r="M431" s="309">
        <v>30.35019455252918</v>
      </c>
      <c r="N431" s="309">
        <v>40.98360655737705</v>
      </c>
      <c r="O431" s="309">
        <v>39.52095808383233</v>
      </c>
      <c r="P431" s="309">
        <v>37.96992481203007</v>
      </c>
      <c r="Q431" s="311">
        <v>38.732394366197184</v>
      </c>
      <c r="R431" s="485"/>
    </row>
    <row r="432" spans="1:17" ht="15.75">
      <c r="A432" s="454" t="s">
        <v>193</v>
      </c>
      <c r="B432" s="234"/>
      <c r="C432" s="234"/>
      <c r="D432" s="235"/>
      <c r="E432" s="236"/>
      <c r="F432" s="236"/>
      <c r="G432" s="236"/>
      <c r="H432" s="236"/>
      <c r="I432" s="236"/>
      <c r="J432" s="236"/>
      <c r="K432" s="236"/>
      <c r="L432" s="237"/>
      <c r="M432" s="236"/>
      <c r="N432" s="236"/>
      <c r="O432" s="236"/>
      <c r="P432" s="236"/>
      <c r="Q432" s="239"/>
    </row>
    <row r="433" spans="1:18" ht="15.75">
      <c r="A433" s="453" t="s">
        <v>194</v>
      </c>
      <c r="B433" s="226" t="s">
        <v>19</v>
      </c>
      <c r="C433" s="226">
        <v>26</v>
      </c>
      <c r="D433" s="227">
        <v>25</v>
      </c>
      <c r="E433" s="228">
        <v>31</v>
      </c>
      <c r="F433" s="228">
        <v>27</v>
      </c>
      <c r="G433" s="228">
        <v>12</v>
      </c>
      <c r="H433" s="228">
        <v>14</v>
      </c>
      <c r="I433" s="228">
        <v>20</v>
      </c>
      <c r="J433" s="228">
        <v>28</v>
      </c>
      <c r="K433" s="228">
        <v>42</v>
      </c>
      <c r="L433" s="229">
        <v>45</v>
      </c>
      <c r="M433" s="309">
        <v>23.346303501945524</v>
      </c>
      <c r="N433" s="309">
        <v>32.6530612244898</v>
      </c>
      <c r="O433" s="309">
        <v>30.738522954091817</v>
      </c>
      <c r="P433" s="309">
        <v>28.947368421052634</v>
      </c>
      <c r="Q433" s="311">
        <v>28.87323943661972</v>
      </c>
      <c r="R433" s="485"/>
    </row>
    <row r="434" spans="1:17" ht="15.75">
      <c r="A434" s="454" t="s">
        <v>195</v>
      </c>
      <c r="B434" s="234"/>
      <c r="C434" s="234"/>
      <c r="D434" s="235"/>
      <c r="E434" s="236"/>
      <c r="F434" s="236"/>
      <c r="G434" s="236"/>
      <c r="H434" s="236"/>
      <c r="I434" s="236"/>
      <c r="J434" s="236"/>
      <c r="K434" s="236"/>
      <c r="L434" s="237"/>
      <c r="M434" s="236"/>
      <c r="N434" s="236"/>
      <c r="O434" s="236"/>
      <c r="P434" s="236"/>
      <c r="Q434" s="239"/>
    </row>
    <row r="435" spans="1:18" ht="15.75">
      <c r="A435" s="453" t="s">
        <v>196</v>
      </c>
      <c r="B435" s="226" t="s">
        <v>19</v>
      </c>
      <c r="C435" s="226">
        <v>9</v>
      </c>
      <c r="D435" s="227">
        <v>7</v>
      </c>
      <c r="E435" s="228">
        <v>7</v>
      </c>
      <c r="F435" s="228">
        <v>10</v>
      </c>
      <c r="G435" s="228">
        <v>1</v>
      </c>
      <c r="H435" s="228">
        <v>2</v>
      </c>
      <c r="I435" s="228">
        <v>4</v>
      </c>
      <c r="J435" s="228">
        <v>7</v>
      </c>
      <c r="K435" s="228">
        <v>6</v>
      </c>
      <c r="L435" s="229">
        <v>24</v>
      </c>
      <c r="M435" s="310">
        <v>7.03125</v>
      </c>
      <c r="N435" s="310">
        <v>8.571428571428571</v>
      </c>
      <c r="O435" s="310">
        <v>8.982035928143713</v>
      </c>
      <c r="P435" s="310">
        <v>9.363295880149813</v>
      </c>
      <c r="Q435" s="322">
        <v>9.15492957746479</v>
      </c>
      <c r="R435" s="485"/>
    </row>
    <row r="436" spans="1:22" ht="15.75">
      <c r="A436" s="446"/>
      <c r="M436" s="232"/>
      <c r="N436" s="232"/>
      <c r="O436" s="232"/>
      <c r="P436" s="232"/>
      <c r="Q436" s="238"/>
      <c r="S436" s="178"/>
      <c r="T436" s="179"/>
      <c r="U436" s="179"/>
      <c r="V436" s="179"/>
    </row>
    <row r="437" spans="1:22" ht="15.75">
      <c r="A437" s="241" t="s">
        <v>43</v>
      </c>
      <c r="B437" s="230" t="s">
        <v>19</v>
      </c>
      <c r="C437" s="230">
        <v>2</v>
      </c>
      <c r="D437" s="231">
        <v>2</v>
      </c>
      <c r="E437" s="232">
        <v>2</v>
      </c>
      <c r="F437" s="232">
        <v>3</v>
      </c>
      <c r="G437" s="232">
        <v>4</v>
      </c>
      <c r="H437" s="232">
        <v>1</v>
      </c>
      <c r="I437" s="232">
        <v>1</v>
      </c>
      <c r="J437" s="232">
        <v>3</v>
      </c>
      <c r="K437" s="232">
        <v>2</v>
      </c>
      <c r="L437" s="233">
        <v>5</v>
      </c>
      <c r="M437" s="285">
        <v>2.7237354085603114</v>
      </c>
      <c r="N437" s="285">
        <v>3.6885245901639343</v>
      </c>
      <c r="O437" s="285">
        <v>2.19560878243513</v>
      </c>
      <c r="P437" s="285">
        <v>2.247191011235955</v>
      </c>
      <c r="Q437" s="319">
        <v>1.4084507042253522</v>
      </c>
      <c r="R437" s="485"/>
      <c r="S437" s="178"/>
      <c r="T437" s="179"/>
      <c r="U437" s="179"/>
      <c r="V437" s="179"/>
    </row>
    <row r="438" spans="1:18" ht="15.75">
      <c r="A438" s="454" t="s">
        <v>23</v>
      </c>
      <c r="B438" s="234" t="s">
        <v>19</v>
      </c>
      <c r="C438" s="234">
        <v>29</v>
      </c>
      <c r="D438" s="235">
        <v>2</v>
      </c>
      <c r="E438" s="236">
        <v>2</v>
      </c>
      <c r="F438" s="236">
        <v>3</v>
      </c>
      <c r="G438" s="236">
        <v>2</v>
      </c>
      <c r="H438" s="236">
        <v>1</v>
      </c>
      <c r="I438" s="236">
        <v>2</v>
      </c>
      <c r="J438" s="236">
        <v>2</v>
      </c>
      <c r="K438" s="236">
        <v>2</v>
      </c>
      <c r="L438" s="237">
        <v>4</v>
      </c>
      <c r="M438" s="320">
        <v>2.3346303501945527</v>
      </c>
      <c r="N438" s="320">
        <v>2.0408163265306123</v>
      </c>
      <c r="O438" s="320">
        <v>2.6</v>
      </c>
      <c r="P438" s="320">
        <v>2.6217228464419478</v>
      </c>
      <c r="Q438" s="321">
        <v>2.112676056338028</v>
      </c>
      <c r="R438" s="485"/>
    </row>
    <row r="439" spans="1:17" ht="15.75">
      <c r="A439" s="448" t="s">
        <v>17</v>
      </c>
      <c r="B439" s="218"/>
      <c r="C439" s="218"/>
      <c r="D439" s="219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18"/>
      <c r="P439" s="219"/>
      <c r="Q439" s="221"/>
    </row>
    <row r="440" spans="1:17" ht="15.75">
      <c r="A440" s="450" t="s">
        <v>17</v>
      </c>
      <c r="B440" s="223"/>
      <c r="C440" s="223"/>
      <c r="D440" s="224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3"/>
      <c r="P440" s="224"/>
      <c r="Q440" s="242"/>
    </row>
    <row r="441" spans="1:19" s="173" customFormat="1" ht="15.75">
      <c r="A441" s="451" t="s">
        <v>197</v>
      </c>
      <c r="B441" s="182"/>
      <c r="C441" s="18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251"/>
      <c r="R441" s="475"/>
      <c r="S441" s="172"/>
    </row>
    <row r="442" spans="1:17" ht="15.75">
      <c r="A442" s="446" t="s">
        <v>17</v>
      </c>
      <c r="Q442" s="216"/>
    </row>
    <row r="443" spans="1:18" ht="15.75">
      <c r="A443" s="445" t="s">
        <v>61</v>
      </c>
      <c r="B443" s="200">
        <v>1430</v>
      </c>
      <c r="C443" s="200">
        <v>1527</v>
      </c>
      <c r="D443" s="201">
        <v>1413</v>
      </c>
      <c r="E443" s="202">
        <v>728</v>
      </c>
      <c r="F443" s="202">
        <v>670</v>
      </c>
      <c r="G443" s="202">
        <v>88</v>
      </c>
      <c r="H443" s="202">
        <v>200</v>
      </c>
      <c r="I443" s="202">
        <v>286</v>
      </c>
      <c r="J443" s="202">
        <v>269</v>
      </c>
      <c r="K443" s="202">
        <v>276</v>
      </c>
      <c r="L443" s="202">
        <v>255</v>
      </c>
      <c r="M443" s="202">
        <v>254</v>
      </c>
      <c r="N443" s="202">
        <v>237</v>
      </c>
      <c r="O443" s="202">
        <v>489</v>
      </c>
      <c r="P443" s="202">
        <v>263</v>
      </c>
      <c r="Q443" s="203">
        <v>138</v>
      </c>
      <c r="R443" s="488"/>
    </row>
    <row r="444" spans="1:17" ht="15.75">
      <c r="A444" s="446" t="s">
        <v>17</v>
      </c>
      <c r="Q444" s="216"/>
    </row>
    <row r="445" spans="1:18" ht="15.75">
      <c r="A445" s="453" t="s">
        <v>198</v>
      </c>
      <c r="B445" s="226">
        <v>35</v>
      </c>
      <c r="C445" s="226">
        <v>32</v>
      </c>
      <c r="D445" s="227">
        <v>34</v>
      </c>
      <c r="E445" s="228">
        <v>36</v>
      </c>
      <c r="F445" s="228">
        <v>31</v>
      </c>
      <c r="G445" s="228">
        <v>9</v>
      </c>
      <c r="H445" s="228">
        <v>5</v>
      </c>
      <c r="I445" s="228">
        <v>21</v>
      </c>
      <c r="J445" s="228">
        <v>28</v>
      </c>
      <c r="K445" s="228">
        <v>45</v>
      </c>
      <c r="L445" s="229">
        <v>70</v>
      </c>
      <c r="M445" s="254">
        <v>25.19685039370079</v>
      </c>
      <c r="N445" s="254">
        <v>35.44303797468354</v>
      </c>
      <c r="O445" s="254">
        <v>36.605316973415135</v>
      </c>
      <c r="P445" s="254">
        <v>40.3041825095057</v>
      </c>
      <c r="Q445" s="255">
        <v>31.884057971014492</v>
      </c>
      <c r="R445" s="476"/>
    </row>
    <row r="446" spans="1:18" ht="15.75">
      <c r="A446" s="241" t="s">
        <v>199</v>
      </c>
      <c r="B446" s="230">
        <v>18</v>
      </c>
      <c r="C446" s="230">
        <v>13</v>
      </c>
      <c r="D446" s="231">
        <v>13</v>
      </c>
      <c r="E446" s="232">
        <v>13</v>
      </c>
      <c r="F446" s="232">
        <v>13</v>
      </c>
      <c r="G446" s="232">
        <v>6</v>
      </c>
      <c r="H446" s="232">
        <v>4</v>
      </c>
      <c r="I446" s="232">
        <v>15</v>
      </c>
      <c r="J446" s="232">
        <v>21</v>
      </c>
      <c r="K446" s="232">
        <v>19</v>
      </c>
      <c r="L446" s="233">
        <v>8</v>
      </c>
      <c r="M446" s="248">
        <v>13.385826771653543</v>
      </c>
      <c r="N446" s="248">
        <v>12.658227848101266</v>
      </c>
      <c r="O446" s="248">
        <v>12.883435582822086</v>
      </c>
      <c r="P446" s="248">
        <v>14.448669201520913</v>
      </c>
      <c r="Q446" s="250">
        <v>15.217391304347826</v>
      </c>
      <c r="R446" s="476"/>
    </row>
    <row r="447" spans="1:18" ht="15.75">
      <c r="A447" s="241" t="s">
        <v>200</v>
      </c>
      <c r="B447" s="230">
        <v>7</v>
      </c>
      <c r="C447" s="230">
        <v>12</v>
      </c>
      <c r="D447" s="231">
        <v>11</v>
      </c>
      <c r="E447" s="232">
        <v>13</v>
      </c>
      <c r="F447" s="232">
        <v>9</v>
      </c>
      <c r="G447" s="232">
        <v>9</v>
      </c>
      <c r="H447" s="232">
        <v>9</v>
      </c>
      <c r="I447" s="232">
        <v>14</v>
      </c>
      <c r="J447" s="232">
        <v>15</v>
      </c>
      <c r="K447" s="232">
        <v>12</v>
      </c>
      <c r="L447" s="233">
        <v>8</v>
      </c>
      <c r="M447" s="248">
        <v>14.173228346456693</v>
      </c>
      <c r="N447" s="248">
        <v>10.970464135021096</v>
      </c>
      <c r="O447" s="248">
        <v>11.451942740286299</v>
      </c>
      <c r="P447" s="248">
        <v>9.885931558935361</v>
      </c>
      <c r="Q447" s="250">
        <v>11.594202898550725</v>
      </c>
      <c r="R447" s="476"/>
    </row>
    <row r="448" spans="1:18" ht="15.75">
      <c r="A448" s="241" t="s">
        <v>201</v>
      </c>
      <c r="B448" s="230">
        <v>16</v>
      </c>
      <c r="C448" s="230">
        <v>19</v>
      </c>
      <c r="D448" s="231">
        <v>19</v>
      </c>
      <c r="E448" s="232">
        <v>18</v>
      </c>
      <c r="F448" s="232">
        <v>21</v>
      </c>
      <c r="G448" s="232">
        <v>26</v>
      </c>
      <c r="H448" s="232">
        <v>30</v>
      </c>
      <c r="I448" s="232">
        <v>26</v>
      </c>
      <c r="J448" s="232">
        <v>22</v>
      </c>
      <c r="K448" s="232">
        <v>15</v>
      </c>
      <c r="L448" s="233">
        <v>6</v>
      </c>
      <c r="M448" s="248">
        <v>21.25984251968504</v>
      </c>
      <c r="N448" s="248">
        <v>21.09704641350211</v>
      </c>
      <c r="O448" s="248">
        <v>21.063394683026583</v>
      </c>
      <c r="P448" s="248">
        <v>15.96958174904943</v>
      </c>
      <c r="Q448" s="250">
        <v>18.840579710144926</v>
      </c>
      <c r="R448" s="476"/>
    </row>
    <row r="449" spans="1:18" ht="15.75">
      <c r="A449" s="241" t="s">
        <v>202</v>
      </c>
      <c r="B449" s="230">
        <v>4</v>
      </c>
      <c r="C449" s="230">
        <v>5</v>
      </c>
      <c r="D449" s="231">
        <v>4</v>
      </c>
      <c r="E449" s="232">
        <v>3</v>
      </c>
      <c r="F449" s="232">
        <v>6</v>
      </c>
      <c r="G449" s="232">
        <v>13</v>
      </c>
      <c r="H449" s="232">
        <v>11</v>
      </c>
      <c r="I449" s="232">
        <v>6</v>
      </c>
      <c r="J449" s="232">
        <v>5</v>
      </c>
      <c r="K449" s="232">
        <v>0</v>
      </c>
      <c r="L449" s="233"/>
      <c r="M449" s="248">
        <v>5.118110236220472</v>
      </c>
      <c r="N449" s="248">
        <v>7.172995780590718</v>
      </c>
      <c r="O449" s="248">
        <v>4.08997955010225</v>
      </c>
      <c r="P449" s="248">
        <v>3.802281368821293</v>
      </c>
      <c r="Q449" s="250">
        <v>2.898550724637681</v>
      </c>
      <c r="R449" s="476"/>
    </row>
    <row r="450" spans="1:18" ht="15.75">
      <c r="A450" s="241" t="s">
        <v>203</v>
      </c>
      <c r="B450" s="230">
        <v>9</v>
      </c>
      <c r="C450" s="230">
        <v>12</v>
      </c>
      <c r="D450" s="231">
        <v>11</v>
      </c>
      <c r="E450" s="232">
        <v>11</v>
      </c>
      <c r="F450" s="232">
        <v>11</v>
      </c>
      <c r="G450" s="232">
        <v>25</v>
      </c>
      <c r="H450" s="232">
        <v>29</v>
      </c>
      <c r="I450" s="232">
        <v>13</v>
      </c>
      <c r="J450" s="232">
        <v>6</v>
      </c>
      <c r="K450" s="232">
        <v>6</v>
      </c>
      <c r="L450" s="233">
        <v>0</v>
      </c>
      <c r="M450" s="248">
        <v>15.748031496062993</v>
      </c>
      <c r="N450" s="248">
        <v>8.438818565400844</v>
      </c>
      <c r="O450" s="248">
        <v>10.224948875255624</v>
      </c>
      <c r="P450" s="248">
        <v>9.885931558935361</v>
      </c>
      <c r="Q450" s="250">
        <v>12.318840579710145</v>
      </c>
      <c r="R450" s="476"/>
    </row>
    <row r="451" spans="1:18" ht="15.75">
      <c r="A451" s="241" t="s">
        <v>204</v>
      </c>
      <c r="B451" s="230">
        <v>2</v>
      </c>
      <c r="C451" s="230">
        <v>2</v>
      </c>
      <c r="D451" s="231">
        <v>2</v>
      </c>
      <c r="E451" s="232">
        <v>1</v>
      </c>
      <c r="F451" s="232">
        <v>3</v>
      </c>
      <c r="G451" s="232">
        <v>7</v>
      </c>
      <c r="H451" s="232">
        <v>5</v>
      </c>
      <c r="I451" s="232">
        <v>2</v>
      </c>
      <c r="J451" s="232">
        <v>1</v>
      </c>
      <c r="K451" s="232">
        <v>0</v>
      </c>
      <c r="L451" s="233"/>
      <c r="M451" s="248">
        <v>1.968503937007874</v>
      </c>
      <c r="N451" s="248">
        <v>1.6877637130801688</v>
      </c>
      <c r="O451" s="248">
        <v>1.2269938650306749</v>
      </c>
      <c r="P451" s="248">
        <v>3.041825095057034</v>
      </c>
      <c r="Q451" s="250">
        <v>3.6231884057971016</v>
      </c>
      <c r="R451" s="476"/>
    </row>
    <row r="452" spans="1:18" ht="15.75">
      <c r="A452" s="241" t="s">
        <v>205</v>
      </c>
      <c r="B452" s="230">
        <v>1</v>
      </c>
      <c r="C452" s="230">
        <v>0</v>
      </c>
      <c r="D452" s="231">
        <v>1</v>
      </c>
      <c r="E452" s="232">
        <v>1</v>
      </c>
      <c r="F452" s="232">
        <v>0</v>
      </c>
      <c r="G452" s="232"/>
      <c r="H452" s="232">
        <v>3</v>
      </c>
      <c r="I452" s="232">
        <v>1</v>
      </c>
      <c r="J452" s="232">
        <v>0</v>
      </c>
      <c r="K452" s="232"/>
      <c r="L452" s="233"/>
      <c r="M452" s="244">
        <v>1.1811023622047243</v>
      </c>
      <c r="N452" s="244">
        <v>0.8438818565400844</v>
      </c>
      <c r="O452" s="244">
        <v>0.40899795501022496</v>
      </c>
      <c r="P452" s="244">
        <v>0.7604562737642585</v>
      </c>
      <c r="Q452" s="272">
        <v>2.1739130434782608</v>
      </c>
      <c r="R452" s="476"/>
    </row>
    <row r="453" spans="1:17" ht="15.75">
      <c r="A453" s="468" t="s">
        <v>17</v>
      </c>
      <c r="B453" s="246">
        <v>2002</v>
      </c>
      <c r="C453" s="246">
        <v>2003</v>
      </c>
      <c r="D453" s="247">
        <v>2004</v>
      </c>
      <c r="E453" s="232"/>
      <c r="F453" s="232"/>
      <c r="G453" s="232"/>
      <c r="H453" s="232"/>
      <c r="I453" s="232"/>
      <c r="J453" s="232"/>
      <c r="K453" s="232"/>
      <c r="L453" s="233"/>
      <c r="Q453" s="216"/>
    </row>
    <row r="454" spans="1:17" ht="15.75">
      <c r="A454" s="468" t="s">
        <v>206</v>
      </c>
      <c r="B454" s="246">
        <v>23</v>
      </c>
      <c r="C454" s="246">
        <v>25</v>
      </c>
      <c r="D454" s="247">
        <v>25</v>
      </c>
      <c r="E454" s="232">
        <v>23</v>
      </c>
      <c r="F454" s="232">
        <v>26</v>
      </c>
      <c r="G454" s="232">
        <v>52</v>
      </c>
      <c r="H454" s="232">
        <v>67</v>
      </c>
      <c r="I454" s="232">
        <v>28</v>
      </c>
      <c r="J454" s="232">
        <v>15</v>
      </c>
      <c r="K454" s="232">
        <v>10</v>
      </c>
      <c r="L454" s="233">
        <v>2</v>
      </c>
      <c r="M454" s="471"/>
      <c r="N454" s="471"/>
      <c r="O454" s="471"/>
      <c r="P454" s="471"/>
      <c r="Q454" s="472"/>
    </row>
    <row r="455" spans="1:17" ht="15.75">
      <c r="A455" s="241"/>
      <c r="B455" s="230"/>
      <c r="C455" s="230"/>
      <c r="D455" s="231"/>
      <c r="E455" s="232"/>
      <c r="F455" s="232"/>
      <c r="G455" s="232"/>
      <c r="H455" s="232"/>
      <c r="I455" s="232"/>
      <c r="J455" s="232"/>
      <c r="K455" s="232"/>
      <c r="L455" s="233"/>
      <c r="M455" s="471"/>
      <c r="N455" s="471"/>
      <c r="O455" s="471"/>
      <c r="P455" s="471"/>
      <c r="Q455" s="472"/>
    </row>
    <row r="456" spans="1:18" ht="15.75">
      <c r="A456" s="241" t="s">
        <v>43</v>
      </c>
      <c r="B456" s="230">
        <v>1</v>
      </c>
      <c r="C456" s="230">
        <v>1</v>
      </c>
      <c r="D456" s="231">
        <v>2</v>
      </c>
      <c r="E456" s="232">
        <v>2</v>
      </c>
      <c r="F456" s="232">
        <v>2</v>
      </c>
      <c r="G456" s="232">
        <v>2</v>
      </c>
      <c r="H456" s="232">
        <v>2</v>
      </c>
      <c r="I456" s="232">
        <v>1</v>
      </c>
      <c r="J456" s="232">
        <v>2</v>
      </c>
      <c r="K456" s="232">
        <v>1</v>
      </c>
      <c r="L456" s="233">
        <v>2</v>
      </c>
      <c r="M456" s="473"/>
      <c r="N456" s="473"/>
      <c r="O456" s="473"/>
      <c r="P456" s="473"/>
      <c r="Q456" s="474"/>
      <c r="R456" s="476"/>
    </row>
    <row r="457" spans="1:17" ht="15.75">
      <c r="A457" s="241" t="s">
        <v>23</v>
      </c>
      <c r="B457" s="230">
        <v>7</v>
      </c>
      <c r="C457" s="230">
        <v>3</v>
      </c>
      <c r="D457" s="231">
        <v>2</v>
      </c>
      <c r="E457" s="232">
        <v>2</v>
      </c>
      <c r="F457" s="232">
        <v>3</v>
      </c>
      <c r="G457" s="232">
        <v>3</v>
      </c>
      <c r="H457" s="232">
        <v>1</v>
      </c>
      <c r="I457" s="232">
        <v>1</v>
      </c>
      <c r="J457" s="232">
        <v>2</v>
      </c>
      <c r="K457" s="232">
        <v>1</v>
      </c>
      <c r="L457" s="233">
        <v>6</v>
      </c>
      <c r="M457" s="471"/>
      <c r="N457" s="471"/>
      <c r="O457" s="471"/>
      <c r="P457" s="471"/>
      <c r="Q457" s="472"/>
    </row>
    <row r="458" spans="1:17" ht="15.75">
      <c r="A458" s="241" t="s">
        <v>17</v>
      </c>
      <c r="B458" s="230"/>
      <c r="C458" s="230"/>
      <c r="D458" s="231"/>
      <c r="E458" s="232"/>
      <c r="F458" s="232"/>
      <c r="G458" s="232"/>
      <c r="H458" s="232"/>
      <c r="I458" s="232"/>
      <c r="J458" s="232"/>
      <c r="K458" s="232"/>
      <c r="L458" s="233"/>
      <c r="Q458" s="216"/>
    </row>
    <row r="459" spans="1:17" ht="15.75">
      <c r="A459" s="241" t="s">
        <v>207</v>
      </c>
      <c r="B459" s="230">
        <v>57</v>
      </c>
      <c r="C459" s="230">
        <v>64</v>
      </c>
      <c r="D459" s="231">
        <v>62</v>
      </c>
      <c r="E459" s="232">
        <v>61</v>
      </c>
      <c r="F459" s="232">
        <v>64</v>
      </c>
      <c r="G459" s="232">
        <v>85</v>
      </c>
      <c r="H459" s="232">
        <v>92</v>
      </c>
      <c r="I459" s="232">
        <v>76</v>
      </c>
      <c r="J459" s="232">
        <v>69</v>
      </c>
      <c r="K459" s="232">
        <v>52</v>
      </c>
      <c r="L459" s="233">
        <v>21</v>
      </c>
      <c r="Q459" s="216"/>
    </row>
    <row r="460" spans="1:17" ht="15.75">
      <c r="A460" s="241" t="s">
        <v>208</v>
      </c>
      <c r="B460" s="230">
        <v>39</v>
      </c>
      <c r="C460" s="230">
        <v>51</v>
      </c>
      <c r="D460" s="231">
        <v>49</v>
      </c>
      <c r="E460" s="232">
        <v>47</v>
      </c>
      <c r="F460" s="232">
        <v>51</v>
      </c>
      <c r="G460" s="232">
        <v>79</v>
      </c>
      <c r="H460" s="232">
        <v>88</v>
      </c>
      <c r="I460" s="232">
        <v>61</v>
      </c>
      <c r="J460" s="232">
        <v>48</v>
      </c>
      <c r="K460" s="232">
        <v>34</v>
      </c>
      <c r="L460" s="233">
        <v>14</v>
      </c>
      <c r="Q460" s="216"/>
    </row>
    <row r="461" spans="1:17" ht="15.75">
      <c r="A461" s="241" t="s">
        <v>209</v>
      </c>
      <c r="B461" s="230">
        <v>32</v>
      </c>
      <c r="C461" s="230">
        <v>39</v>
      </c>
      <c r="D461" s="231">
        <v>37</v>
      </c>
      <c r="E461" s="232">
        <v>34</v>
      </c>
      <c r="F461" s="232">
        <v>41</v>
      </c>
      <c r="G461" s="232">
        <v>70</v>
      </c>
      <c r="H461" s="232">
        <v>79</v>
      </c>
      <c r="I461" s="232">
        <v>47</v>
      </c>
      <c r="J461" s="232">
        <v>33</v>
      </c>
      <c r="K461" s="232">
        <v>21</v>
      </c>
      <c r="L461" s="233">
        <v>6</v>
      </c>
      <c r="Q461" s="216"/>
    </row>
    <row r="462" spans="1:17" ht="15.75">
      <c r="A462" s="241" t="s">
        <v>210</v>
      </c>
      <c r="B462" s="230">
        <v>16</v>
      </c>
      <c r="C462" s="230">
        <v>20</v>
      </c>
      <c r="D462" s="231">
        <v>18</v>
      </c>
      <c r="E462" s="232">
        <v>16</v>
      </c>
      <c r="F462" s="232">
        <v>20</v>
      </c>
      <c r="G462" s="232">
        <v>44</v>
      </c>
      <c r="H462" s="232">
        <v>49</v>
      </c>
      <c r="I462" s="232">
        <v>21</v>
      </c>
      <c r="J462" s="232">
        <v>11</v>
      </c>
      <c r="K462" s="232">
        <v>7</v>
      </c>
      <c r="L462" s="233">
        <v>0</v>
      </c>
      <c r="Q462" s="216"/>
    </row>
    <row r="463" spans="1:17" ht="15.75">
      <c r="A463" s="241" t="s">
        <v>211</v>
      </c>
      <c r="B463" s="230">
        <v>11</v>
      </c>
      <c r="C463" s="230">
        <v>15</v>
      </c>
      <c r="D463" s="231">
        <v>14</v>
      </c>
      <c r="E463" s="232">
        <v>13</v>
      </c>
      <c r="F463" s="232">
        <v>14</v>
      </c>
      <c r="G463" s="232">
        <v>31</v>
      </c>
      <c r="H463" s="232">
        <v>38</v>
      </c>
      <c r="I463" s="232">
        <v>15</v>
      </c>
      <c r="J463" s="232">
        <v>7</v>
      </c>
      <c r="K463" s="232">
        <v>6</v>
      </c>
      <c r="L463" s="233">
        <v>0</v>
      </c>
      <c r="Q463" s="216"/>
    </row>
    <row r="464" spans="1:17" ht="15.75">
      <c r="A464" s="241" t="s">
        <v>212</v>
      </c>
      <c r="B464" s="230">
        <v>3</v>
      </c>
      <c r="C464" s="230">
        <v>2</v>
      </c>
      <c r="D464" s="231">
        <v>3</v>
      </c>
      <c r="E464" s="232">
        <v>2</v>
      </c>
      <c r="F464" s="232">
        <v>3</v>
      </c>
      <c r="G464" s="232">
        <v>7</v>
      </c>
      <c r="H464" s="232">
        <v>9</v>
      </c>
      <c r="I464" s="232">
        <v>3</v>
      </c>
      <c r="J464" s="232">
        <v>1</v>
      </c>
      <c r="K464" s="232">
        <v>0</v>
      </c>
      <c r="L464" s="233"/>
      <c r="Q464" s="216"/>
    </row>
    <row r="465" spans="1:17" ht="15.75">
      <c r="A465" s="454" t="s">
        <v>213</v>
      </c>
      <c r="B465" s="234">
        <v>1</v>
      </c>
      <c r="C465" s="234">
        <v>0</v>
      </c>
      <c r="D465" s="235">
        <v>1</v>
      </c>
      <c r="E465" s="236">
        <v>1</v>
      </c>
      <c r="F465" s="236">
        <v>0</v>
      </c>
      <c r="G465" s="236"/>
      <c r="H465" s="236">
        <v>3</v>
      </c>
      <c r="I465" s="236">
        <v>1</v>
      </c>
      <c r="J465" s="236">
        <v>0</v>
      </c>
      <c r="K465" s="236"/>
      <c r="L465" s="237"/>
      <c r="Q465" s="216"/>
    </row>
    <row r="466" spans="1:17" ht="15.75">
      <c r="A466" s="448" t="s">
        <v>17</v>
      </c>
      <c r="B466" s="218"/>
      <c r="C466" s="218"/>
      <c r="D466" s="219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1"/>
    </row>
    <row r="467" spans="1:12" ht="15.75">
      <c r="A467" s="449" t="s">
        <v>17</v>
      </c>
      <c r="B467" s="222"/>
      <c r="C467" s="222"/>
      <c r="D467" s="173"/>
      <c r="E467" s="177"/>
      <c r="F467" s="177"/>
      <c r="G467" s="177"/>
      <c r="H467" s="177"/>
      <c r="I467" s="177"/>
      <c r="J467" s="177"/>
      <c r="K467" s="177"/>
      <c r="L467" s="177"/>
    </row>
    <row r="468" spans="1:12" ht="15.75">
      <c r="A468" s="450" t="s">
        <v>17</v>
      </c>
      <c r="B468" s="223"/>
      <c r="C468" s="223"/>
      <c r="D468" s="224"/>
      <c r="E468" s="225"/>
      <c r="F468" s="225"/>
      <c r="G468" s="225"/>
      <c r="H468" s="225"/>
      <c r="I468" s="225"/>
      <c r="J468" s="225"/>
      <c r="K468" s="225"/>
      <c r="L468" s="225"/>
    </row>
    <row r="469" spans="1:19" s="173" customFormat="1" ht="15.75">
      <c r="A469" s="464" t="s">
        <v>214</v>
      </c>
      <c r="B469" s="223"/>
      <c r="C469" s="223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323"/>
      <c r="R469" s="475"/>
      <c r="S469" s="172"/>
    </row>
    <row r="470" spans="1:17" ht="15.75">
      <c r="A470" s="446" t="s">
        <v>17</v>
      </c>
      <c r="Q470" s="216"/>
    </row>
    <row r="471" spans="1:17" ht="15.75">
      <c r="A471" s="445" t="s">
        <v>215</v>
      </c>
      <c r="B471" s="200" t="s">
        <v>19</v>
      </c>
      <c r="C471" s="200">
        <v>978</v>
      </c>
      <c r="D471" s="201">
        <v>877</v>
      </c>
      <c r="E471" s="202">
        <v>441</v>
      </c>
      <c r="F471" s="202">
        <v>430</v>
      </c>
      <c r="G471" s="202">
        <v>75</v>
      </c>
      <c r="H471" s="202">
        <v>185</v>
      </c>
      <c r="I471" s="202">
        <v>218</v>
      </c>
      <c r="J471" s="202">
        <v>184</v>
      </c>
      <c r="K471" s="202">
        <v>145</v>
      </c>
      <c r="L471" s="202">
        <v>55</v>
      </c>
      <c r="M471" s="202">
        <v>185</v>
      </c>
      <c r="N471" s="202">
        <v>148</v>
      </c>
      <c r="O471" s="202">
        <v>299</v>
      </c>
      <c r="P471" s="202">
        <v>152</v>
      </c>
      <c r="Q471" s="203">
        <v>92</v>
      </c>
    </row>
    <row r="472" spans="1:17" ht="15.75">
      <c r="A472" s="446" t="s">
        <v>17</v>
      </c>
      <c r="O472" s="172"/>
      <c r="P472" s="172"/>
      <c r="Q472" s="216"/>
    </row>
    <row r="473" spans="1:18" ht="15.75">
      <c r="A473" s="453" t="s">
        <v>20</v>
      </c>
      <c r="B473" s="226" t="s">
        <v>19</v>
      </c>
      <c r="C473" s="226">
        <v>39</v>
      </c>
      <c r="D473" s="227">
        <v>41</v>
      </c>
      <c r="E473" s="228">
        <v>39</v>
      </c>
      <c r="F473" s="228">
        <v>44</v>
      </c>
      <c r="G473" s="228">
        <v>68</v>
      </c>
      <c r="H473" s="228">
        <v>58</v>
      </c>
      <c r="I473" s="228">
        <v>45</v>
      </c>
      <c r="J473" s="228">
        <v>31</v>
      </c>
      <c r="K473" s="228">
        <v>21</v>
      </c>
      <c r="L473" s="229">
        <v>22</v>
      </c>
      <c r="M473" s="309">
        <v>44.86486486486487</v>
      </c>
      <c r="N473" s="309">
        <v>47.2972972972973</v>
      </c>
      <c r="O473" s="310">
        <v>38.12709030100335</v>
      </c>
      <c r="P473" s="309">
        <v>38.15789473684211</v>
      </c>
      <c r="Q473" s="311">
        <v>42.391304347826086</v>
      </c>
      <c r="R473" s="485"/>
    </row>
    <row r="474" spans="1:17" ht="15.75">
      <c r="A474" s="454" t="s">
        <v>216</v>
      </c>
      <c r="B474" s="234"/>
      <c r="C474" s="234"/>
      <c r="D474" s="235"/>
      <c r="E474" s="236"/>
      <c r="F474" s="236"/>
      <c r="G474" s="236"/>
      <c r="H474" s="236"/>
      <c r="I474" s="236"/>
      <c r="J474" s="236"/>
      <c r="K474" s="236"/>
      <c r="L474" s="237"/>
      <c r="M474" s="236"/>
      <c r="N474" s="333"/>
      <c r="O474" s="334"/>
      <c r="P474" s="335"/>
      <c r="Q474" s="239"/>
    </row>
    <row r="475" spans="1:18" ht="15.75">
      <c r="A475" s="453" t="s">
        <v>217</v>
      </c>
      <c r="B475" s="226" t="s">
        <v>19</v>
      </c>
      <c r="C475" s="226">
        <v>34</v>
      </c>
      <c r="D475" s="227">
        <v>35</v>
      </c>
      <c r="E475" s="228">
        <v>32</v>
      </c>
      <c r="F475" s="228">
        <v>37</v>
      </c>
      <c r="G475" s="228">
        <v>59</v>
      </c>
      <c r="H475" s="228">
        <v>50</v>
      </c>
      <c r="I475" s="228">
        <v>37</v>
      </c>
      <c r="J475" s="228">
        <v>28</v>
      </c>
      <c r="K475" s="228">
        <v>16</v>
      </c>
      <c r="L475" s="229">
        <v>12</v>
      </c>
      <c r="M475" s="330">
        <v>37.5</v>
      </c>
      <c r="N475" s="331">
        <v>38.095238095238095</v>
      </c>
      <c r="O475" s="310">
        <v>33.33333333333333</v>
      </c>
      <c r="P475" s="310">
        <v>32.23684210526316</v>
      </c>
      <c r="Q475" s="332">
        <v>31.182795698924732</v>
      </c>
      <c r="R475" s="489"/>
    </row>
    <row r="476" spans="1:18" ht="15.75">
      <c r="A476" s="241" t="s">
        <v>218</v>
      </c>
      <c r="B476" s="230" t="s">
        <v>19</v>
      </c>
      <c r="C476" s="230">
        <v>11</v>
      </c>
      <c r="D476" s="231">
        <v>14</v>
      </c>
      <c r="E476" s="232">
        <v>15</v>
      </c>
      <c r="F476" s="232">
        <v>14</v>
      </c>
      <c r="G476" s="232">
        <v>24</v>
      </c>
      <c r="H476" s="232">
        <v>24</v>
      </c>
      <c r="I476" s="232">
        <v>14</v>
      </c>
      <c r="J476" s="232">
        <v>9</v>
      </c>
      <c r="K476" s="232">
        <v>8</v>
      </c>
      <c r="L476" s="233">
        <v>9</v>
      </c>
      <c r="M476" s="324">
        <v>17.83783783783784</v>
      </c>
      <c r="N476" s="325">
        <v>16.216216216216218</v>
      </c>
      <c r="O476" s="285">
        <v>11.705685618729097</v>
      </c>
      <c r="P476" s="285">
        <v>9.868421052631579</v>
      </c>
      <c r="Q476" s="326">
        <v>21.73913043478261</v>
      </c>
      <c r="R476" s="489"/>
    </row>
    <row r="477" spans="1:18" ht="15.75">
      <c r="A477" s="241" t="s">
        <v>219</v>
      </c>
      <c r="B477" s="230" t="s">
        <v>19</v>
      </c>
      <c r="C477" s="230">
        <v>1</v>
      </c>
      <c r="D477" s="231">
        <v>1</v>
      </c>
      <c r="E477" s="232">
        <v>1</v>
      </c>
      <c r="F477" s="232">
        <v>2</v>
      </c>
      <c r="G477" s="232">
        <v>6</v>
      </c>
      <c r="H477" s="232">
        <v>0</v>
      </c>
      <c r="I477" s="232">
        <v>2</v>
      </c>
      <c r="J477" s="232">
        <v>1</v>
      </c>
      <c r="K477" s="232">
        <v>0</v>
      </c>
      <c r="L477" s="233"/>
      <c r="M477" s="324">
        <v>1.0869565217391304</v>
      </c>
      <c r="N477" s="325">
        <v>1.3605442176870748</v>
      </c>
      <c r="O477" s="285">
        <v>0.33444816053511706</v>
      </c>
      <c r="P477" s="285">
        <v>1.9736842105263157</v>
      </c>
      <c r="Q477" s="326">
        <v>4.301075268817205</v>
      </c>
      <c r="R477" s="489"/>
    </row>
    <row r="478" spans="1:18" ht="15.75">
      <c r="A478" s="454" t="s">
        <v>220</v>
      </c>
      <c r="B478" s="234"/>
      <c r="C478" s="234"/>
      <c r="D478" s="235"/>
      <c r="E478" s="236"/>
      <c r="F478" s="236"/>
      <c r="G478" s="236"/>
      <c r="H478" s="236"/>
      <c r="I478" s="236"/>
      <c r="J478" s="236"/>
      <c r="K478" s="236"/>
      <c r="L478" s="237"/>
      <c r="M478" s="236"/>
      <c r="N478" s="236"/>
      <c r="O478" s="236"/>
      <c r="P478" s="236"/>
      <c r="Q478" s="239"/>
      <c r="R478" s="489"/>
    </row>
    <row r="479" spans="1:18" ht="15.75">
      <c r="A479" s="453" t="s">
        <v>221</v>
      </c>
      <c r="B479" s="226" t="s">
        <v>19</v>
      </c>
      <c r="C479" s="226">
        <v>3</v>
      </c>
      <c r="D479" s="227">
        <v>2</v>
      </c>
      <c r="E479" s="228">
        <v>2</v>
      </c>
      <c r="F479" s="228">
        <v>3</v>
      </c>
      <c r="G479" s="228">
        <v>7</v>
      </c>
      <c r="H479" s="228">
        <v>4</v>
      </c>
      <c r="I479" s="228">
        <v>2</v>
      </c>
      <c r="J479" s="228">
        <v>0</v>
      </c>
      <c r="K479" s="228">
        <v>0</v>
      </c>
      <c r="L479" s="229">
        <v>2</v>
      </c>
      <c r="M479" s="330">
        <v>1.0869565217391304</v>
      </c>
      <c r="N479" s="331">
        <v>2.7210884353741496</v>
      </c>
      <c r="O479" s="310">
        <v>2.6755852842809364</v>
      </c>
      <c r="P479" s="310">
        <v>3.2679738562091507</v>
      </c>
      <c r="Q479" s="332">
        <v>2.1739130434782608</v>
      </c>
      <c r="R479" s="489"/>
    </row>
    <row r="480" spans="1:18" ht="15.75">
      <c r="A480" s="454" t="s">
        <v>222</v>
      </c>
      <c r="B480" s="234"/>
      <c r="C480" s="234"/>
      <c r="D480" s="235"/>
      <c r="E480" s="236"/>
      <c r="F480" s="236"/>
      <c r="G480" s="236"/>
      <c r="H480" s="236"/>
      <c r="I480" s="236"/>
      <c r="J480" s="236"/>
      <c r="K480" s="236"/>
      <c r="L480" s="237"/>
      <c r="M480" s="236"/>
      <c r="N480" s="236"/>
      <c r="O480" s="236"/>
      <c r="P480" s="236"/>
      <c r="Q480" s="239"/>
      <c r="R480" s="489"/>
    </row>
    <row r="481" spans="1:18" ht="15.75">
      <c r="A481" s="453" t="s">
        <v>223</v>
      </c>
      <c r="B481" s="226" t="s">
        <v>19</v>
      </c>
      <c r="C481" s="226">
        <v>55</v>
      </c>
      <c r="D481" s="227">
        <v>51</v>
      </c>
      <c r="E481" s="228">
        <v>54</v>
      </c>
      <c r="F481" s="228">
        <v>48</v>
      </c>
      <c r="G481" s="228">
        <v>25</v>
      </c>
      <c r="H481" s="228">
        <v>37</v>
      </c>
      <c r="I481" s="228">
        <v>50</v>
      </c>
      <c r="J481" s="228">
        <v>61</v>
      </c>
      <c r="K481" s="228">
        <v>67</v>
      </c>
      <c r="L481" s="229">
        <v>60</v>
      </c>
      <c r="M481" s="330">
        <v>45.65217391304348</v>
      </c>
      <c r="N481" s="331">
        <v>44.5945945945946</v>
      </c>
      <c r="O481" s="310">
        <v>54.18060200668896</v>
      </c>
      <c r="P481" s="310">
        <v>56.86274509803921</v>
      </c>
      <c r="Q481" s="332">
        <v>48.38709677419355</v>
      </c>
      <c r="R481" s="489"/>
    </row>
    <row r="482" spans="1:18" ht="15.75">
      <c r="A482" s="241" t="s">
        <v>43</v>
      </c>
      <c r="B482" s="230" t="s">
        <v>19</v>
      </c>
      <c r="C482" s="230">
        <v>5</v>
      </c>
      <c r="D482" s="231">
        <v>6</v>
      </c>
      <c r="E482" s="232">
        <v>6</v>
      </c>
      <c r="F482" s="232">
        <v>5</v>
      </c>
      <c r="G482" s="232">
        <v>4</v>
      </c>
      <c r="H482" s="232">
        <v>4</v>
      </c>
      <c r="I482" s="232">
        <v>5</v>
      </c>
      <c r="J482" s="232">
        <v>5</v>
      </c>
      <c r="K482" s="232">
        <v>9</v>
      </c>
      <c r="L482" s="233">
        <v>8</v>
      </c>
      <c r="M482" s="324">
        <v>6.521739130434782</v>
      </c>
      <c r="N482" s="325">
        <v>4.081632653061225</v>
      </c>
      <c r="O482" s="285">
        <v>6.354515050167224</v>
      </c>
      <c r="P482" s="285">
        <v>3.9215686274509802</v>
      </c>
      <c r="Q482" s="326">
        <v>6.521739130434782</v>
      </c>
      <c r="R482" s="489"/>
    </row>
    <row r="483" spans="1:18" ht="15.75">
      <c r="A483" s="241"/>
      <c r="B483" s="230"/>
      <c r="C483" s="230"/>
      <c r="D483" s="231"/>
      <c r="E483" s="232"/>
      <c r="F483" s="232"/>
      <c r="G483" s="232"/>
      <c r="H483" s="232"/>
      <c r="I483" s="232"/>
      <c r="J483" s="232"/>
      <c r="K483" s="232"/>
      <c r="L483" s="233"/>
      <c r="M483" s="324"/>
      <c r="N483" s="325"/>
      <c r="O483" s="285"/>
      <c r="P483" s="285"/>
      <c r="Q483" s="326"/>
      <c r="R483" s="489"/>
    </row>
    <row r="484" spans="1:18" ht="15.75">
      <c r="A484" s="454" t="s">
        <v>23</v>
      </c>
      <c r="B484" s="234" t="s">
        <v>19</v>
      </c>
      <c r="C484" s="234">
        <v>0</v>
      </c>
      <c r="D484" s="235">
        <v>2</v>
      </c>
      <c r="E484" s="236">
        <v>1</v>
      </c>
      <c r="F484" s="236">
        <v>3</v>
      </c>
      <c r="G484" s="236">
        <v>3</v>
      </c>
      <c r="H484" s="236">
        <v>1</v>
      </c>
      <c r="I484" s="236">
        <v>1</v>
      </c>
      <c r="J484" s="236">
        <v>3</v>
      </c>
      <c r="K484" s="236">
        <v>3</v>
      </c>
      <c r="L484" s="237">
        <v>10</v>
      </c>
      <c r="M484" s="327">
        <v>3.2432432432432434</v>
      </c>
      <c r="N484" s="328">
        <v>3.4013605442176873</v>
      </c>
      <c r="O484" s="320">
        <v>1.3377926421404682</v>
      </c>
      <c r="P484" s="320">
        <v>1.9607843137254901</v>
      </c>
      <c r="Q484" s="329">
        <v>3.260869565217391</v>
      </c>
      <c r="R484" s="489"/>
    </row>
    <row r="485" spans="1:17" ht="15.75">
      <c r="A485" s="448" t="s">
        <v>17</v>
      </c>
      <c r="B485" s="218"/>
      <c r="C485" s="218"/>
      <c r="D485" s="219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1"/>
    </row>
    <row r="486" spans="1:12" ht="15.75">
      <c r="A486" s="449" t="s">
        <v>17</v>
      </c>
      <c r="B486" s="222"/>
      <c r="C486" s="222"/>
      <c r="D486" s="173"/>
      <c r="E486" s="177"/>
      <c r="F486" s="177"/>
      <c r="G486" s="177"/>
      <c r="H486" s="177"/>
      <c r="I486" s="177"/>
      <c r="J486" s="177"/>
      <c r="K486" s="177"/>
      <c r="L486" s="177"/>
    </row>
    <row r="487" spans="1:17" ht="15.75">
      <c r="A487" s="450" t="s">
        <v>17</v>
      </c>
      <c r="B487" s="223"/>
      <c r="C487" s="223"/>
      <c r="D487" s="224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42"/>
    </row>
    <row r="488" spans="1:19" s="173" customFormat="1" ht="15.75">
      <c r="A488" s="451" t="s">
        <v>224</v>
      </c>
      <c r="B488" s="182"/>
      <c r="C488" s="18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251"/>
      <c r="R488" s="475"/>
      <c r="S488" s="172"/>
    </row>
    <row r="489" spans="1:17" ht="15.75">
      <c r="A489" s="446" t="s">
        <v>17</v>
      </c>
      <c r="Q489" s="216"/>
    </row>
    <row r="490" spans="1:18" ht="15.75">
      <c r="A490" s="445" t="s">
        <v>18</v>
      </c>
      <c r="B490" s="200">
        <v>1746</v>
      </c>
      <c r="C490" s="200">
        <v>1837</v>
      </c>
      <c r="D490" s="201">
        <v>1669</v>
      </c>
      <c r="E490" s="202">
        <v>829</v>
      </c>
      <c r="F490" s="202">
        <v>811</v>
      </c>
      <c r="G490" s="202">
        <v>101</v>
      </c>
      <c r="H490" s="202">
        <v>217</v>
      </c>
      <c r="I490" s="202">
        <v>309</v>
      </c>
      <c r="J490" s="202">
        <v>300</v>
      </c>
      <c r="K490" s="202">
        <v>320</v>
      </c>
      <c r="L490" s="202">
        <v>359</v>
      </c>
      <c r="M490" s="202">
        <v>305</v>
      </c>
      <c r="N490" s="202">
        <v>288</v>
      </c>
      <c r="O490" s="202">
        <v>593</v>
      </c>
      <c r="P490" s="202">
        <v>314</v>
      </c>
      <c r="Q490" s="203">
        <v>167</v>
      </c>
      <c r="R490" s="490"/>
    </row>
    <row r="491" spans="1:17" ht="15.75">
      <c r="A491" s="446" t="s">
        <v>17</v>
      </c>
      <c r="Q491" s="216"/>
    </row>
    <row r="492" spans="1:18" ht="15.75">
      <c r="A492" s="453" t="s">
        <v>20</v>
      </c>
      <c r="B492" s="226">
        <v>36</v>
      </c>
      <c r="C492" s="226">
        <v>37</v>
      </c>
      <c r="D492" s="227">
        <v>40</v>
      </c>
      <c r="E492" s="228">
        <v>47</v>
      </c>
      <c r="F492" s="228">
        <v>33</v>
      </c>
      <c r="G492" s="228">
        <v>49</v>
      </c>
      <c r="H492" s="228">
        <v>58</v>
      </c>
      <c r="I492" s="228">
        <v>51</v>
      </c>
      <c r="J492" s="228">
        <v>37</v>
      </c>
      <c r="K492" s="228">
        <v>39</v>
      </c>
      <c r="L492" s="229">
        <v>20</v>
      </c>
      <c r="M492" s="269">
        <f>M493+M495+M497</f>
        <v>47.213114754098356</v>
      </c>
      <c r="N492" s="248">
        <f>N493+N495+N497</f>
        <v>35.416666666666664</v>
      </c>
      <c r="O492" s="248">
        <f>O493+O495+O497</f>
        <v>40.3035413153457</v>
      </c>
      <c r="P492" s="248">
        <f>P493+P495+P497</f>
        <v>36.30573248407643</v>
      </c>
      <c r="Q492" s="250">
        <f>Q493+Q495+Q497</f>
        <v>38.32335329341318</v>
      </c>
      <c r="R492" s="473"/>
    </row>
    <row r="493" spans="1:18" ht="15.75">
      <c r="A493" s="241" t="s">
        <v>225</v>
      </c>
      <c r="B493" s="230">
        <v>2</v>
      </c>
      <c r="C493" s="230">
        <v>3</v>
      </c>
      <c r="D493" s="231">
        <v>4</v>
      </c>
      <c r="E493" s="232">
        <v>4</v>
      </c>
      <c r="F493" s="232">
        <v>3</v>
      </c>
      <c r="G493" s="232">
        <v>4</v>
      </c>
      <c r="H493" s="232">
        <v>10</v>
      </c>
      <c r="I493" s="232">
        <v>4</v>
      </c>
      <c r="J493" s="232">
        <v>1</v>
      </c>
      <c r="K493" s="232">
        <v>3</v>
      </c>
      <c r="L493" s="233">
        <v>1</v>
      </c>
      <c r="M493" s="269">
        <v>3.606557377049181</v>
      </c>
      <c r="N493" s="248">
        <v>2.430555555555556</v>
      </c>
      <c r="O493" s="248">
        <v>3.541315345699832</v>
      </c>
      <c r="P493" s="248">
        <v>3.5031847133757963</v>
      </c>
      <c r="Q493" s="250">
        <v>5.389221556886228</v>
      </c>
      <c r="R493" s="473"/>
    </row>
    <row r="494" spans="1:18" ht="15.75">
      <c r="A494" s="454" t="s">
        <v>226</v>
      </c>
      <c r="B494" s="234"/>
      <c r="C494" s="234"/>
      <c r="D494" s="235"/>
      <c r="E494" s="236"/>
      <c r="F494" s="236"/>
      <c r="G494" s="236"/>
      <c r="H494" s="236"/>
      <c r="I494" s="236"/>
      <c r="J494" s="236"/>
      <c r="K494" s="236"/>
      <c r="L494" s="237"/>
      <c r="M494" s="346"/>
      <c r="N494" s="346"/>
      <c r="O494" s="346"/>
      <c r="P494" s="346"/>
      <c r="Q494" s="349"/>
      <c r="R494" s="473"/>
    </row>
    <row r="495" spans="1:18" ht="15.75">
      <c r="A495" s="453" t="s">
        <v>227</v>
      </c>
      <c r="B495" s="226">
        <v>3</v>
      </c>
      <c r="C495" s="226">
        <v>2</v>
      </c>
      <c r="D495" s="227">
        <v>3</v>
      </c>
      <c r="E495" s="228">
        <v>4</v>
      </c>
      <c r="F495" s="228">
        <v>3</v>
      </c>
      <c r="G495" s="228">
        <v>3</v>
      </c>
      <c r="H495" s="228">
        <v>5</v>
      </c>
      <c r="I495" s="228">
        <v>3</v>
      </c>
      <c r="J495" s="228">
        <v>4</v>
      </c>
      <c r="K495" s="228">
        <v>3</v>
      </c>
      <c r="L495" s="229">
        <v>2</v>
      </c>
      <c r="M495" s="268">
        <v>4.590163934426229</v>
      </c>
      <c r="N495" s="254">
        <v>1.0416666666666665</v>
      </c>
      <c r="O495" s="254">
        <v>4.0472175379426645</v>
      </c>
      <c r="P495" s="254">
        <v>3.5031847133757963</v>
      </c>
      <c r="Q495" s="255">
        <v>1.7964071856287425</v>
      </c>
      <c r="R495" s="473"/>
    </row>
    <row r="496" spans="1:18" ht="15.75">
      <c r="A496" s="454" t="s">
        <v>228</v>
      </c>
      <c r="B496" s="234"/>
      <c r="C496" s="234"/>
      <c r="D496" s="235"/>
      <c r="E496" s="236"/>
      <c r="F496" s="236"/>
      <c r="G496" s="236"/>
      <c r="H496" s="236"/>
      <c r="I496" s="236"/>
      <c r="J496" s="236"/>
      <c r="K496" s="236"/>
      <c r="L496" s="237"/>
      <c r="M496" s="346"/>
      <c r="N496" s="346"/>
      <c r="O496" s="346"/>
      <c r="P496" s="346"/>
      <c r="Q496" s="349"/>
      <c r="R496" s="473"/>
    </row>
    <row r="497" spans="1:18" ht="15.75">
      <c r="A497" s="453" t="s">
        <v>229</v>
      </c>
      <c r="B497" s="226">
        <v>32</v>
      </c>
      <c r="C497" s="226">
        <v>32</v>
      </c>
      <c r="D497" s="227">
        <v>33</v>
      </c>
      <c r="E497" s="228">
        <v>39</v>
      </c>
      <c r="F497" s="228">
        <v>27</v>
      </c>
      <c r="G497" s="228">
        <v>42</v>
      </c>
      <c r="H497" s="228">
        <v>43</v>
      </c>
      <c r="I497" s="228">
        <v>43</v>
      </c>
      <c r="J497" s="228">
        <v>33</v>
      </c>
      <c r="K497" s="228">
        <v>32</v>
      </c>
      <c r="L497" s="229">
        <v>17</v>
      </c>
      <c r="M497" s="268">
        <v>39.01639344262295</v>
      </c>
      <c r="N497" s="254">
        <v>31.944444444444443</v>
      </c>
      <c r="O497" s="254">
        <v>32.715008431703204</v>
      </c>
      <c r="P497" s="254">
        <v>29.29936305732484</v>
      </c>
      <c r="Q497" s="255">
        <v>31.137724550898206</v>
      </c>
      <c r="R497" s="473"/>
    </row>
    <row r="498" spans="1:18" ht="15.75">
      <c r="A498" s="241" t="s">
        <v>22</v>
      </c>
      <c r="B498" s="230">
        <v>42</v>
      </c>
      <c r="C498" s="230">
        <v>47</v>
      </c>
      <c r="D498" s="231">
        <v>46</v>
      </c>
      <c r="E498" s="232">
        <v>41</v>
      </c>
      <c r="F498" s="232">
        <v>51</v>
      </c>
      <c r="G498" s="232">
        <v>36</v>
      </c>
      <c r="H498" s="232">
        <v>34</v>
      </c>
      <c r="I498" s="232">
        <v>41</v>
      </c>
      <c r="J498" s="232">
        <v>54</v>
      </c>
      <c r="K498" s="232">
        <v>49</v>
      </c>
      <c r="L498" s="233">
        <v>53</v>
      </c>
      <c r="M498" s="269">
        <v>40.65573770491803</v>
      </c>
      <c r="N498" s="248">
        <v>49.30555555555556</v>
      </c>
      <c r="O498" s="248">
        <v>43.676222596964585</v>
      </c>
      <c r="P498" s="248">
        <v>49.681528662420384</v>
      </c>
      <c r="Q498" s="250">
        <v>47.30538922155689</v>
      </c>
      <c r="R498" s="473"/>
    </row>
    <row r="499" spans="1:18" ht="15.75">
      <c r="A499" s="241" t="s">
        <v>43</v>
      </c>
      <c r="B499" s="230">
        <v>2</v>
      </c>
      <c r="C499" s="230">
        <v>3</v>
      </c>
      <c r="D499" s="231">
        <v>4</v>
      </c>
      <c r="E499" s="232">
        <v>4</v>
      </c>
      <c r="F499" s="232">
        <v>4</v>
      </c>
      <c r="G499" s="232">
        <v>10</v>
      </c>
      <c r="H499" s="232">
        <v>5</v>
      </c>
      <c r="I499" s="232">
        <v>4</v>
      </c>
      <c r="J499" s="232">
        <v>4</v>
      </c>
      <c r="K499" s="232">
        <v>3</v>
      </c>
      <c r="L499" s="233">
        <v>3</v>
      </c>
      <c r="M499" s="269">
        <v>1.3114754098360655</v>
      </c>
      <c r="N499" s="248">
        <v>4.861111111111112</v>
      </c>
      <c r="O499" s="248">
        <v>5.733558178752108</v>
      </c>
      <c r="P499" s="248">
        <v>3.5031847133757963</v>
      </c>
      <c r="Q499" s="250">
        <v>2.9940119760479043</v>
      </c>
      <c r="R499" s="473"/>
    </row>
    <row r="500" spans="1:18" ht="15.75">
      <c r="A500" s="241"/>
      <c r="B500" s="302"/>
      <c r="C500" s="303"/>
      <c r="D500" s="305"/>
      <c r="E500" s="288"/>
      <c r="F500" s="288"/>
      <c r="G500" s="288"/>
      <c r="H500" s="288"/>
      <c r="I500" s="288"/>
      <c r="J500" s="288"/>
      <c r="K500" s="288"/>
      <c r="L500" s="288"/>
      <c r="M500" s="347"/>
      <c r="N500" s="347"/>
      <c r="O500" s="347"/>
      <c r="P500" s="347"/>
      <c r="Q500" s="348"/>
      <c r="R500" s="473"/>
    </row>
    <row r="501" spans="1:18" ht="15.75">
      <c r="A501" s="241" t="s">
        <v>23</v>
      </c>
      <c r="B501" s="230">
        <v>6</v>
      </c>
      <c r="C501" s="230">
        <v>3</v>
      </c>
      <c r="D501" s="231">
        <v>2</v>
      </c>
      <c r="E501" s="232">
        <v>1</v>
      </c>
      <c r="F501" s="232">
        <v>2</v>
      </c>
      <c r="G501" s="232">
        <v>3</v>
      </c>
      <c r="H501" s="232">
        <v>1</v>
      </c>
      <c r="I501" s="232">
        <v>1</v>
      </c>
      <c r="J501" s="232">
        <v>1</v>
      </c>
      <c r="K501" s="232">
        <v>1</v>
      </c>
      <c r="L501" s="233">
        <v>2</v>
      </c>
      <c r="M501" s="269">
        <v>2.622950819672131</v>
      </c>
      <c r="N501" s="248">
        <v>1.7361111111111112</v>
      </c>
      <c r="O501" s="248">
        <v>0.8431703204047217</v>
      </c>
      <c r="P501" s="248">
        <v>0.9554140127388535</v>
      </c>
      <c r="Q501" s="250">
        <v>1.7964071856287425</v>
      </c>
      <c r="R501" s="473"/>
    </row>
    <row r="502" spans="1:17" ht="15.75">
      <c r="A502" s="454" t="s">
        <v>230</v>
      </c>
      <c r="B502" s="234">
        <v>13</v>
      </c>
      <c r="C502" s="234">
        <v>10</v>
      </c>
      <c r="D502" s="235">
        <v>9</v>
      </c>
      <c r="E502" s="236">
        <v>7</v>
      </c>
      <c r="F502" s="236">
        <v>10</v>
      </c>
      <c r="G502" s="236">
        <v>2</v>
      </c>
      <c r="H502" s="236">
        <v>2</v>
      </c>
      <c r="I502" s="236">
        <v>3</v>
      </c>
      <c r="J502" s="236">
        <v>4</v>
      </c>
      <c r="K502" s="236">
        <v>9</v>
      </c>
      <c r="L502" s="237">
        <v>21</v>
      </c>
      <c r="M502" s="270"/>
      <c r="N502" s="232"/>
      <c r="O502" s="232"/>
      <c r="P502" s="232"/>
      <c r="Q502" s="238"/>
    </row>
    <row r="503" spans="1:18" ht="15.75">
      <c r="A503" s="448" t="s">
        <v>17</v>
      </c>
      <c r="B503" s="218"/>
      <c r="C503" s="218"/>
      <c r="D503" s="219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0"/>
      <c r="Q503" s="221"/>
      <c r="R503" s="473"/>
    </row>
    <row r="504" spans="1:12" ht="15.75">
      <c r="A504" s="449" t="s">
        <v>17</v>
      </c>
      <c r="B504" s="222"/>
      <c r="C504" s="222"/>
      <c r="D504" s="173"/>
      <c r="E504" s="177"/>
      <c r="F504" s="177"/>
      <c r="G504" s="177"/>
      <c r="H504" s="177"/>
      <c r="I504" s="177"/>
      <c r="J504" s="177"/>
      <c r="K504" s="177"/>
      <c r="L504" s="177"/>
    </row>
    <row r="505" ht="15.75">
      <c r="A505" s="446"/>
    </row>
    <row r="506" ht="15.75">
      <c r="A506" s="446"/>
    </row>
    <row r="507" spans="1:17" ht="15.75">
      <c r="A507" s="450" t="s">
        <v>17</v>
      </c>
      <c r="B507" s="223"/>
      <c r="C507" s="223"/>
      <c r="D507" s="224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42"/>
    </row>
    <row r="508" spans="1:19" s="173" customFormat="1" ht="15.75">
      <c r="A508" s="451" t="s">
        <v>231</v>
      </c>
      <c r="B508" s="182"/>
      <c r="C508" s="18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251"/>
      <c r="R508" s="475"/>
      <c r="S508" s="172"/>
    </row>
    <row r="509" spans="1:17" ht="15.75">
      <c r="A509" s="446" t="s">
        <v>146</v>
      </c>
      <c r="Q509" s="216"/>
    </row>
    <row r="510" spans="1:17" ht="15.75">
      <c r="A510" s="446" t="s">
        <v>17</v>
      </c>
      <c r="Q510" s="216"/>
    </row>
    <row r="511" spans="1:17" ht="15.75">
      <c r="A511" s="445" t="s">
        <v>232</v>
      </c>
      <c r="B511" s="200">
        <v>200</v>
      </c>
      <c r="C511" s="200">
        <v>134</v>
      </c>
      <c r="D511" s="201">
        <v>98</v>
      </c>
      <c r="E511" s="202">
        <v>36</v>
      </c>
      <c r="F511" s="202">
        <v>63</v>
      </c>
      <c r="G511" s="202">
        <v>2</v>
      </c>
      <c r="H511" s="202">
        <v>2</v>
      </c>
      <c r="I511" s="202">
        <v>9</v>
      </c>
      <c r="J511" s="202">
        <v>8</v>
      </c>
      <c r="K511" s="202">
        <v>20</v>
      </c>
      <c r="L511" s="202">
        <v>49</v>
      </c>
      <c r="M511" s="202">
        <v>17</v>
      </c>
      <c r="N511" s="202">
        <v>19</v>
      </c>
      <c r="O511" s="202">
        <v>31</v>
      </c>
      <c r="P511" s="202">
        <v>20</v>
      </c>
      <c r="Q511" s="203">
        <v>12</v>
      </c>
    </row>
    <row r="512" spans="1:17" ht="15.75">
      <c r="A512" s="446" t="s">
        <v>17</v>
      </c>
      <c r="Q512" s="216"/>
    </row>
    <row r="513" spans="1:18" ht="15.75">
      <c r="A513" s="453" t="s">
        <v>233</v>
      </c>
      <c r="B513" s="226">
        <v>56</v>
      </c>
      <c r="C513" s="226">
        <v>52</v>
      </c>
      <c r="D513" s="227">
        <v>54</v>
      </c>
      <c r="E513" s="228">
        <v>51</v>
      </c>
      <c r="F513" s="228">
        <v>55</v>
      </c>
      <c r="G513" s="228">
        <v>100</v>
      </c>
      <c r="H513" s="228"/>
      <c r="I513" s="228">
        <v>55</v>
      </c>
      <c r="J513" s="228">
        <v>56</v>
      </c>
      <c r="K513" s="228">
        <v>43</v>
      </c>
      <c r="L513" s="229">
        <v>57</v>
      </c>
      <c r="M513" s="254">
        <v>47.05882352941176</v>
      </c>
      <c r="N513" s="254">
        <v>57.89473684210527</v>
      </c>
      <c r="O513" s="254">
        <v>51.61290322580645</v>
      </c>
      <c r="P513" s="254">
        <v>55</v>
      </c>
      <c r="Q513" s="255">
        <v>58.333333333333336</v>
      </c>
      <c r="R513" s="473"/>
    </row>
    <row r="514" spans="1:18" ht="15.75">
      <c r="A514" s="454" t="s">
        <v>234</v>
      </c>
      <c r="B514" s="234"/>
      <c r="C514" s="234"/>
      <c r="D514" s="235"/>
      <c r="E514" s="236"/>
      <c r="F514" s="236"/>
      <c r="G514" s="236"/>
      <c r="H514" s="236"/>
      <c r="I514" s="236"/>
      <c r="J514" s="236"/>
      <c r="K514" s="236"/>
      <c r="L514" s="237"/>
      <c r="M514" s="236"/>
      <c r="N514" s="236"/>
      <c r="O514" s="236"/>
      <c r="P514" s="236"/>
      <c r="Q514" s="239"/>
      <c r="R514" s="473"/>
    </row>
    <row r="515" spans="1:18" ht="15.75">
      <c r="A515" s="453" t="s">
        <v>235</v>
      </c>
      <c r="B515" s="226">
        <v>32</v>
      </c>
      <c r="C515" s="226">
        <v>15</v>
      </c>
      <c r="D515" s="227">
        <v>21</v>
      </c>
      <c r="E515" s="228">
        <v>29</v>
      </c>
      <c r="F515" s="228">
        <v>17</v>
      </c>
      <c r="G515" s="228"/>
      <c r="H515" s="228">
        <v>70</v>
      </c>
      <c r="I515" s="228">
        <v>33</v>
      </c>
      <c r="J515" s="228">
        <v>41</v>
      </c>
      <c r="K515" s="228">
        <v>10</v>
      </c>
      <c r="L515" s="229">
        <v>18</v>
      </c>
      <c r="M515" s="254">
        <v>5.88235294117647</v>
      </c>
      <c r="N515" s="254">
        <v>26.31578947368421</v>
      </c>
      <c r="O515" s="254">
        <v>19.35483870967742</v>
      </c>
      <c r="P515" s="254">
        <v>30</v>
      </c>
      <c r="Q515" s="255">
        <v>25</v>
      </c>
      <c r="R515" s="473"/>
    </row>
    <row r="516" spans="1:18" ht="15.75">
      <c r="A516" s="454" t="s">
        <v>236</v>
      </c>
      <c r="B516" s="234"/>
      <c r="C516" s="234"/>
      <c r="D516" s="235"/>
      <c r="E516" s="236"/>
      <c r="F516" s="236"/>
      <c r="G516" s="236"/>
      <c r="H516" s="236"/>
      <c r="I516" s="236"/>
      <c r="J516" s="236"/>
      <c r="K516" s="236"/>
      <c r="L516" s="237"/>
      <c r="M516" s="244"/>
      <c r="N516" s="244"/>
      <c r="O516" s="244"/>
      <c r="P516" s="244"/>
      <c r="Q516" s="272"/>
      <c r="R516" s="473"/>
    </row>
    <row r="517" spans="1:18" ht="15.75">
      <c r="A517" s="453" t="s">
        <v>237</v>
      </c>
      <c r="B517" s="226">
        <v>1</v>
      </c>
      <c r="C517" s="226">
        <v>2</v>
      </c>
      <c r="D517" s="227">
        <v>3</v>
      </c>
      <c r="E517" s="228">
        <v>5</v>
      </c>
      <c r="F517" s="228">
        <v>2</v>
      </c>
      <c r="G517" s="228">
        <v>31</v>
      </c>
      <c r="H517" s="228"/>
      <c r="I517" s="228"/>
      <c r="J517" s="228"/>
      <c r="K517" s="228"/>
      <c r="L517" s="229">
        <v>2</v>
      </c>
      <c r="M517" s="254">
        <v>0</v>
      </c>
      <c r="N517" s="254">
        <v>5.263157894736842</v>
      </c>
      <c r="O517" s="254">
        <v>3.125</v>
      </c>
      <c r="P517" s="254">
        <v>0</v>
      </c>
      <c r="Q517" s="255">
        <v>8.333333333333332</v>
      </c>
      <c r="R517" s="473"/>
    </row>
    <row r="518" spans="1:18" ht="15.75">
      <c r="A518" s="454" t="s">
        <v>238</v>
      </c>
      <c r="B518" s="234"/>
      <c r="C518" s="234"/>
      <c r="D518" s="235"/>
      <c r="E518" s="236"/>
      <c r="F518" s="236"/>
      <c r="G518" s="236"/>
      <c r="H518" s="236"/>
      <c r="I518" s="236"/>
      <c r="J518" s="236"/>
      <c r="K518" s="236"/>
      <c r="L518" s="237"/>
      <c r="M518" s="244"/>
      <c r="N518" s="244"/>
      <c r="O518" s="244"/>
      <c r="P518" s="244"/>
      <c r="Q518" s="272"/>
      <c r="R518" s="473"/>
    </row>
    <row r="519" spans="1:18" ht="15.75">
      <c r="A519" s="453" t="s">
        <v>239</v>
      </c>
      <c r="B519" s="226">
        <v>8</v>
      </c>
      <c r="C519" s="226">
        <v>13</v>
      </c>
      <c r="D519" s="227">
        <v>5</v>
      </c>
      <c r="E519" s="228">
        <v>3</v>
      </c>
      <c r="F519" s="228">
        <v>6</v>
      </c>
      <c r="G519" s="228"/>
      <c r="H519" s="228"/>
      <c r="I519" s="228">
        <v>10</v>
      </c>
      <c r="J519" s="228">
        <v>29</v>
      </c>
      <c r="K519" s="228"/>
      <c r="L519" s="229">
        <v>2</v>
      </c>
      <c r="M519" s="254">
        <v>0</v>
      </c>
      <c r="N519" s="254">
        <v>15.789473684210526</v>
      </c>
      <c r="O519" s="254">
        <v>3.225806451612903</v>
      </c>
      <c r="P519" s="254">
        <v>0</v>
      </c>
      <c r="Q519" s="255">
        <v>8.333333333333332</v>
      </c>
      <c r="R519" s="473"/>
    </row>
    <row r="520" spans="1:18" ht="15.75">
      <c r="A520" s="454" t="s">
        <v>240</v>
      </c>
      <c r="B520" s="234"/>
      <c r="C520" s="234"/>
      <c r="D520" s="235"/>
      <c r="E520" s="236"/>
      <c r="F520" s="236"/>
      <c r="G520" s="236"/>
      <c r="H520" s="236"/>
      <c r="I520" s="236"/>
      <c r="J520" s="236"/>
      <c r="K520" s="236"/>
      <c r="L520" s="237"/>
      <c r="M520" s="244"/>
      <c r="N520" s="244"/>
      <c r="O520" s="244"/>
      <c r="P520" s="244"/>
      <c r="Q520" s="272"/>
      <c r="R520" s="473"/>
    </row>
    <row r="521" spans="1:18" ht="15.75">
      <c r="A521" s="453" t="s">
        <v>241</v>
      </c>
      <c r="B521" s="226">
        <v>3</v>
      </c>
      <c r="C521" s="226">
        <v>1</v>
      </c>
      <c r="D521" s="227">
        <v>1</v>
      </c>
      <c r="E521" s="228">
        <v>3</v>
      </c>
      <c r="F521" s="228"/>
      <c r="G521" s="228"/>
      <c r="H521" s="228"/>
      <c r="I521" s="228"/>
      <c r="J521" s="228"/>
      <c r="K521" s="228"/>
      <c r="L521" s="229">
        <v>2</v>
      </c>
      <c r="M521" s="254">
        <v>0</v>
      </c>
      <c r="N521" s="254">
        <v>0</v>
      </c>
      <c r="O521" s="254">
        <v>0</v>
      </c>
      <c r="P521" s="254">
        <v>0</v>
      </c>
      <c r="Q521" s="255">
        <v>8.333333333333332</v>
      </c>
      <c r="R521" s="473"/>
    </row>
    <row r="522" spans="1:18" ht="15.75">
      <c r="A522" s="454" t="s">
        <v>242</v>
      </c>
      <c r="B522" s="234"/>
      <c r="C522" s="234"/>
      <c r="D522" s="235"/>
      <c r="E522" s="236"/>
      <c r="F522" s="236"/>
      <c r="G522" s="236"/>
      <c r="H522" s="236"/>
      <c r="I522" s="236"/>
      <c r="J522" s="236"/>
      <c r="K522" s="236"/>
      <c r="L522" s="237"/>
      <c r="M522" s="244"/>
      <c r="N522" s="244"/>
      <c r="O522" s="244"/>
      <c r="P522" s="244"/>
      <c r="Q522" s="272"/>
      <c r="R522" s="473"/>
    </row>
    <row r="523" spans="1:18" ht="15.75">
      <c r="A523" s="453" t="s">
        <v>243</v>
      </c>
      <c r="B523" s="226">
        <v>1</v>
      </c>
      <c r="C523" s="226">
        <v>1</v>
      </c>
      <c r="D523" s="227">
        <v>1</v>
      </c>
      <c r="E523" s="228"/>
      <c r="F523" s="228">
        <v>2</v>
      </c>
      <c r="G523" s="228"/>
      <c r="H523" s="228"/>
      <c r="I523" s="228"/>
      <c r="J523" s="228"/>
      <c r="K523" s="228"/>
      <c r="L523" s="229"/>
      <c r="M523" s="254">
        <v>0</v>
      </c>
      <c r="N523" s="254">
        <v>5.263157894736842</v>
      </c>
      <c r="O523" s="254">
        <v>0</v>
      </c>
      <c r="P523" s="254">
        <v>0</v>
      </c>
      <c r="Q523" s="255">
        <v>0</v>
      </c>
      <c r="R523" s="473"/>
    </row>
    <row r="524" spans="1:18" ht="15.75">
      <c r="A524" s="454" t="s">
        <v>244</v>
      </c>
      <c r="B524" s="234"/>
      <c r="C524" s="234"/>
      <c r="D524" s="235"/>
      <c r="E524" s="236"/>
      <c r="F524" s="236"/>
      <c r="G524" s="236"/>
      <c r="H524" s="236"/>
      <c r="I524" s="236"/>
      <c r="J524" s="236"/>
      <c r="K524" s="236"/>
      <c r="L524" s="237"/>
      <c r="M524" s="244"/>
      <c r="N524" s="244"/>
      <c r="O524" s="244"/>
      <c r="P524" s="244"/>
      <c r="Q524" s="272"/>
      <c r="R524" s="473"/>
    </row>
    <row r="525" spans="1:18" ht="15.75">
      <c r="A525" s="453" t="s">
        <v>245</v>
      </c>
      <c r="B525" s="226">
        <v>2</v>
      </c>
      <c r="C525" s="226">
        <v>9</v>
      </c>
      <c r="D525" s="227">
        <v>4</v>
      </c>
      <c r="E525" s="228"/>
      <c r="F525" s="228">
        <v>6</v>
      </c>
      <c r="G525" s="228"/>
      <c r="H525" s="228">
        <v>41</v>
      </c>
      <c r="I525" s="228">
        <v>10</v>
      </c>
      <c r="J525" s="228">
        <v>15</v>
      </c>
      <c r="K525" s="228">
        <v>5</v>
      </c>
      <c r="L525" s="229"/>
      <c r="M525" s="254">
        <v>0</v>
      </c>
      <c r="N525" s="254">
        <v>5.263157894736842</v>
      </c>
      <c r="O525" s="254">
        <v>6.451612903225806</v>
      </c>
      <c r="P525" s="254">
        <v>5</v>
      </c>
      <c r="Q525" s="255">
        <v>0</v>
      </c>
      <c r="R525" s="473"/>
    </row>
    <row r="526" spans="1:18" ht="15.75">
      <c r="A526" s="454" t="s">
        <v>246</v>
      </c>
      <c r="B526" s="234"/>
      <c r="C526" s="234"/>
      <c r="D526" s="235"/>
      <c r="E526" s="236"/>
      <c r="F526" s="236"/>
      <c r="G526" s="236"/>
      <c r="H526" s="236"/>
      <c r="I526" s="236"/>
      <c r="J526" s="236"/>
      <c r="K526" s="236"/>
      <c r="L526" s="237"/>
      <c r="M526" s="244"/>
      <c r="N526" s="244"/>
      <c r="O526" s="244"/>
      <c r="P526" s="244"/>
      <c r="Q526" s="272"/>
      <c r="R526" s="473"/>
    </row>
    <row r="527" spans="1:18" ht="15.75">
      <c r="A527" s="453" t="s">
        <v>247</v>
      </c>
      <c r="B527" s="226"/>
      <c r="C527" s="226"/>
      <c r="D527" s="227">
        <v>2</v>
      </c>
      <c r="E527" s="228">
        <v>3</v>
      </c>
      <c r="F527" s="228">
        <v>1</v>
      </c>
      <c r="G527" s="228"/>
      <c r="H527" s="228"/>
      <c r="I527" s="228"/>
      <c r="J527" s="228"/>
      <c r="K527" s="228"/>
      <c r="L527" s="229">
        <v>3</v>
      </c>
      <c r="M527" s="254">
        <v>0</v>
      </c>
      <c r="N527" s="254">
        <v>0</v>
      </c>
      <c r="O527" s="254">
        <v>0</v>
      </c>
      <c r="P527" s="254">
        <v>5</v>
      </c>
      <c r="Q527" s="255">
        <v>8.333333333333332</v>
      </c>
      <c r="R527" s="473"/>
    </row>
    <row r="528" spans="1:18" ht="15.75">
      <c r="A528" s="241" t="s">
        <v>248</v>
      </c>
      <c r="B528" s="230">
        <v>9</v>
      </c>
      <c r="C528" s="230">
        <v>8</v>
      </c>
      <c r="D528" s="231">
        <v>3</v>
      </c>
      <c r="E528" s="232"/>
      <c r="F528" s="232">
        <v>5</v>
      </c>
      <c r="G528" s="232"/>
      <c r="H528" s="232"/>
      <c r="I528" s="232">
        <v>10</v>
      </c>
      <c r="J528" s="232">
        <v>15</v>
      </c>
      <c r="K528" s="232">
        <v>6</v>
      </c>
      <c r="L528" s="233"/>
      <c r="M528" s="248">
        <v>0</v>
      </c>
      <c r="N528" s="248">
        <v>5.263157894736842</v>
      </c>
      <c r="O528" s="248">
        <v>3.225806451612903</v>
      </c>
      <c r="P528" s="248">
        <v>0</v>
      </c>
      <c r="Q528" s="250">
        <v>8.333333333333332</v>
      </c>
      <c r="R528" s="473"/>
    </row>
    <row r="529" spans="1:18" ht="15.75">
      <c r="A529" s="241" t="s">
        <v>43</v>
      </c>
      <c r="B529" s="230">
        <v>4</v>
      </c>
      <c r="C529" s="230">
        <v>1</v>
      </c>
      <c r="D529" s="231">
        <v>2</v>
      </c>
      <c r="E529" s="232"/>
      <c r="F529" s="232">
        <v>3</v>
      </c>
      <c r="G529" s="232"/>
      <c r="H529" s="232"/>
      <c r="I529" s="232"/>
      <c r="J529" s="232"/>
      <c r="K529" s="232">
        <v>10</v>
      </c>
      <c r="L529" s="233"/>
      <c r="M529" s="248">
        <v>0</v>
      </c>
      <c r="N529" s="248">
        <v>5.263157894736842</v>
      </c>
      <c r="O529" s="248">
        <v>3.125</v>
      </c>
      <c r="P529" s="248">
        <v>0</v>
      </c>
      <c r="Q529" s="250">
        <v>0</v>
      </c>
      <c r="R529" s="473"/>
    </row>
    <row r="530" spans="1:18" ht="15.75">
      <c r="A530" s="241"/>
      <c r="B530" s="230"/>
      <c r="C530" s="230"/>
      <c r="D530" s="231"/>
      <c r="E530" s="232"/>
      <c r="F530" s="232"/>
      <c r="G530" s="232"/>
      <c r="H530" s="232"/>
      <c r="I530" s="232"/>
      <c r="J530" s="232"/>
      <c r="K530" s="232"/>
      <c r="L530" s="233"/>
      <c r="M530" s="248"/>
      <c r="N530" s="248"/>
      <c r="O530" s="248"/>
      <c r="P530" s="248"/>
      <c r="Q530" s="250"/>
      <c r="R530" s="473"/>
    </row>
    <row r="531" spans="1:18" ht="15.75">
      <c r="A531" s="454" t="s">
        <v>23</v>
      </c>
      <c r="B531" s="234">
        <v>11</v>
      </c>
      <c r="C531" s="234">
        <v>25</v>
      </c>
      <c r="D531" s="235">
        <v>30</v>
      </c>
      <c r="E531" s="236">
        <v>33</v>
      </c>
      <c r="F531" s="236">
        <v>28</v>
      </c>
      <c r="G531" s="236"/>
      <c r="H531" s="236">
        <v>30</v>
      </c>
      <c r="I531" s="236">
        <v>16</v>
      </c>
      <c r="J531" s="236">
        <v>30</v>
      </c>
      <c r="K531" s="236">
        <v>36</v>
      </c>
      <c r="L531" s="237">
        <v>34</v>
      </c>
      <c r="M531" s="244">
        <v>47.05882352941176</v>
      </c>
      <c r="N531" s="244">
        <v>10.526315789473683</v>
      </c>
      <c r="O531" s="244">
        <v>35.483870967741936</v>
      </c>
      <c r="P531" s="244">
        <v>31.57894736842105</v>
      </c>
      <c r="Q531" s="272">
        <v>9.090909090909092</v>
      </c>
      <c r="R531" s="473"/>
    </row>
    <row r="532" spans="1:17" ht="15.75">
      <c r="A532" s="448"/>
      <c r="B532" s="218"/>
      <c r="C532" s="218"/>
      <c r="D532" s="219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20"/>
      <c r="Q532" s="221"/>
    </row>
    <row r="535" spans="1:17" ht="15.75">
      <c r="A535" s="450"/>
      <c r="B535" s="223"/>
      <c r="C535" s="223"/>
      <c r="D535" s="224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42"/>
    </row>
    <row r="536" spans="1:17" ht="15.75">
      <c r="A536" s="451" t="s">
        <v>497</v>
      </c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251"/>
    </row>
    <row r="537" spans="1:17" ht="15.75">
      <c r="A537" s="446" t="s">
        <v>146</v>
      </c>
      <c r="Q537" s="216"/>
    </row>
    <row r="538" spans="1:17" ht="15.75">
      <c r="A538" s="446" t="s">
        <v>17</v>
      </c>
      <c r="Q538" s="216"/>
    </row>
    <row r="539" spans="1:17" ht="15.75">
      <c r="A539" s="445" t="s">
        <v>232</v>
      </c>
      <c r="B539" s="200">
        <v>200</v>
      </c>
      <c r="C539" s="200">
        <v>134</v>
      </c>
      <c r="D539" s="201">
        <v>98</v>
      </c>
      <c r="E539" s="202">
        <v>36</v>
      </c>
      <c r="F539" s="202">
        <v>63</v>
      </c>
      <c r="G539" s="202">
        <v>2</v>
      </c>
      <c r="H539" s="202">
        <v>2</v>
      </c>
      <c r="I539" s="202">
        <v>9</v>
      </c>
      <c r="J539" s="202">
        <v>8</v>
      </c>
      <c r="K539" s="202">
        <v>20</v>
      </c>
      <c r="L539" s="202">
        <v>49</v>
      </c>
      <c r="M539" s="202">
        <v>17</v>
      </c>
      <c r="N539" s="202">
        <v>19</v>
      </c>
      <c r="O539" s="202">
        <v>31</v>
      </c>
      <c r="P539" s="202">
        <v>20</v>
      </c>
      <c r="Q539" s="203">
        <v>12</v>
      </c>
    </row>
    <row r="540" spans="1:17" ht="15.75">
      <c r="A540" s="446" t="s">
        <v>17</v>
      </c>
      <c r="Q540" s="216"/>
    </row>
    <row r="541" spans="1:18" ht="15.75">
      <c r="A541" s="453" t="s">
        <v>233</v>
      </c>
      <c r="B541" s="226">
        <v>56</v>
      </c>
      <c r="C541" s="226">
        <v>52</v>
      </c>
      <c r="D541" s="227">
        <v>54</v>
      </c>
      <c r="E541" s="228">
        <v>51</v>
      </c>
      <c r="F541" s="228">
        <v>55</v>
      </c>
      <c r="G541" s="228">
        <v>100</v>
      </c>
      <c r="H541" s="228"/>
      <c r="I541" s="228">
        <v>55</v>
      </c>
      <c r="J541" s="228">
        <v>56</v>
      </c>
      <c r="K541" s="228">
        <v>43</v>
      </c>
      <c r="L541" s="229">
        <v>57</v>
      </c>
      <c r="M541" s="254">
        <v>47.05882352941176</v>
      </c>
      <c r="N541" s="254">
        <v>57.89473684210527</v>
      </c>
      <c r="O541" s="254">
        <v>51.61290322580645</v>
      </c>
      <c r="P541" s="254">
        <v>55</v>
      </c>
      <c r="Q541" s="255">
        <v>58.333333333333336</v>
      </c>
      <c r="R541" s="473"/>
    </row>
    <row r="542" spans="1:18" ht="15.75">
      <c r="A542" s="454" t="s">
        <v>234</v>
      </c>
      <c r="B542" s="234"/>
      <c r="C542" s="234"/>
      <c r="D542" s="235"/>
      <c r="E542" s="236"/>
      <c r="F542" s="236"/>
      <c r="G542" s="236"/>
      <c r="H542" s="236"/>
      <c r="I542" s="236"/>
      <c r="J542" s="236"/>
      <c r="K542" s="236"/>
      <c r="L542" s="237"/>
      <c r="M542" s="236"/>
      <c r="N542" s="236"/>
      <c r="O542" s="236"/>
      <c r="P542" s="236"/>
      <c r="Q542" s="239"/>
      <c r="R542" s="473"/>
    </row>
    <row r="543" spans="1:18" ht="15.75">
      <c r="A543" s="453" t="s">
        <v>235</v>
      </c>
      <c r="B543" s="226">
        <v>32</v>
      </c>
      <c r="C543" s="226">
        <v>15</v>
      </c>
      <c r="D543" s="227">
        <v>21</v>
      </c>
      <c r="E543" s="228">
        <v>29</v>
      </c>
      <c r="F543" s="228">
        <v>17</v>
      </c>
      <c r="G543" s="228"/>
      <c r="H543" s="228">
        <v>70</v>
      </c>
      <c r="I543" s="228">
        <v>33</v>
      </c>
      <c r="J543" s="228">
        <v>41</v>
      </c>
      <c r="K543" s="228">
        <v>10</v>
      </c>
      <c r="L543" s="229">
        <v>18</v>
      </c>
      <c r="M543" s="254">
        <v>5.88235294117647</v>
      </c>
      <c r="N543" s="254">
        <v>26.31578947368421</v>
      </c>
      <c r="O543" s="254">
        <v>19.35483870967742</v>
      </c>
      <c r="P543" s="254">
        <v>30</v>
      </c>
      <c r="Q543" s="255">
        <v>25</v>
      </c>
      <c r="R543" s="473"/>
    </row>
    <row r="544" spans="1:18" ht="15.75">
      <c r="A544" s="454" t="s">
        <v>238</v>
      </c>
      <c r="B544" s="234"/>
      <c r="C544" s="234"/>
      <c r="D544" s="235"/>
      <c r="E544" s="236"/>
      <c r="F544" s="236"/>
      <c r="G544" s="236"/>
      <c r="H544" s="236"/>
      <c r="I544" s="236"/>
      <c r="J544" s="236"/>
      <c r="K544" s="236"/>
      <c r="L544" s="237"/>
      <c r="M544" s="244"/>
      <c r="N544" s="244"/>
      <c r="O544" s="244"/>
      <c r="P544" s="244"/>
      <c r="Q544" s="272"/>
      <c r="R544" s="473"/>
    </row>
    <row r="545" spans="1:18" ht="15.75">
      <c r="A545" s="453" t="s">
        <v>239</v>
      </c>
      <c r="B545" s="226">
        <v>8</v>
      </c>
      <c r="C545" s="226">
        <v>13</v>
      </c>
      <c r="D545" s="227">
        <v>5</v>
      </c>
      <c r="E545" s="228">
        <v>3</v>
      </c>
      <c r="F545" s="228">
        <v>6</v>
      </c>
      <c r="G545" s="228"/>
      <c r="H545" s="228"/>
      <c r="I545" s="228">
        <v>10</v>
      </c>
      <c r="J545" s="228">
        <v>29</v>
      </c>
      <c r="K545" s="228"/>
      <c r="L545" s="229">
        <v>2</v>
      </c>
      <c r="M545" s="254">
        <v>0</v>
      </c>
      <c r="N545" s="254">
        <v>15.789473684210526</v>
      </c>
      <c r="O545" s="254">
        <v>3.225806451612903</v>
      </c>
      <c r="P545" s="254">
        <v>0</v>
      </c>
      <c r="Q545" s="255">
        <v>8.333333333333332</v>
      </c>
      <c r="R545" s="473"/>
    </row>
    <row r="546" spans="1:18" ht="16.5" customHeight="1">
      <c r="A546" s="469" t="s">
        <v>496</v>
      </c>
      <c r="B546" s="350"/>
      <c r="C546" s="351"/>
      <c r="D546" s="352"/>
      <c r="E546" s="346"/>
      <c r="F546" s="346"/>
      <c r="G546" s="346"/>
      <c r="H546" s="346"/>
      <c r="I546" s="346"/>
      <c r="J546" s="346"/>
      <c r="K546" s="346"/>
      <c r="L546" s="273"/>
      <c r="M546" s="244">
        <v>0</v>
      </c>
      <c r="N546" s="244">
        <v>21.052631578947366</v>
      </c>
      <c r="O546" s="244">
        <v>12.5</v>
      </c>
      <c r="P546" s="244">
        <v>10</v>
      </c>
      <c r="Q546" s="272">
        <v>33.33333333333333</v>
      </c>
      <c r="R546" s="473"/>
    </row>
    <row r="547" spans="1:17" ht="15.75">
      <c r="A547" s="241" t="s">
        <v>43</v>
      </c>
      <c r="B547" s="230">
        <v>4</v>
      </c>
      <c r="C547" s="230">
        <v>1</v>
      </c>
      <c r="D547" s="231">
        <v>2</v>
      </c>
      <c r="E547" s="232"/>
      <c r="F547" s="232">
        <v>3</v>
      </c>
      <c r="G547" s="232"/>
      <c r="H547" s="232"/>
      <c r="I547" s="232"/>
      <c r="J547" s="232"/>
      <c r="K547" s="232">
        <v>10</v>
      </c>
      <c r="L547" s="233"/>
      <c r="M547" s="248">
        <v>0</v>
      </c>
      <c r="N547" s="248">
        <v>5.263157894736842</v>
      </c>
      <c r="O547" s="248">
        <v>3.125</v>
      </c>
      <c r="P547" s="248">
        <v>0</v>
      </c>
      <c r="Q547" s="250">
        <v>0</v>
      </c>
    </row>
    <row r="548" spans="1:17" ht="15.75">
      <c r="A548" s="241"/>
      <c r="B548" s="230"/>
      <c r="C548" s="230"/>
      <c r="D548" s="231"/>
      <c r="E548" s="232"/>
      <c r="F548" s="232"/>
      <c r="G548" s="232"/>
      <c r="H548" s="232"/>
      <c r="I548" s="232"/>
      <c r="J548" s="232"/>
      <c r="K548" s="232"/>
      <c r="L548" s="233"/>
      <c r="M548" s="248"/>
      <c r="N548" s="248"/>
      <c r="O548" s="248"/>
      <c r="P548" s="248"/>
      <c r="Q548" s="250"/>
    </row>
    <row r="549" spans="1:17" ht="15.75">
      <c r="A549" s="454" t="s">
        <v>23</v>
      </c>
      <c r="B549" s="234">
        <v>11</v>
      </c>
      <c r="C549" s="234">
        <v>25</v>
      </c>
      <c r="D549" s="235">
        <v>30</v>
      </c>
      <c r="E549" s="236">
        <v>33</v>
      </c>
      <c r="F549" s="236">
        <v>28</v>
      </c>
      <c r="G549" s="236"/>
      <c r="H549" s="236">
        <v>30</v>
      </c>
      <c r="I549" s="236">
        <v>16</v>
      </c>
      <c r="J549" s="236">
        <v>30</v>
      </c>
      <c r="K549" s="236">
        <v>36</v>
      </c>
      <c r="L549" s="237">
        <v>34</v>
      </c>
      <c r="M549" s="244">
        <v>47.05882352941176</v>
      </c>
      <c r="N549" s="244">
        <v>10.526315789473683</v>
      </c>
      <c r="O549" s="244">
        <v>35.483870967741936</v>
      </c>
      <c r="P549" s="244">
        <v>31.57894736842105</v>
      </c>
      <c r="Q549" s="272">
        <v>9.090909090909092</v>
      </c>
    </row>
    <row r="550" spans="1:17" ht="15.75">
      <c r="A550" s="448"/>
      <c r="B550" s="218"/>
      <c r="C550" s="218"/>
      <c r="D550" s="219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1"/>
    </row>
  </sheetData>
  <sheetProtection/>
  <printOptions horizontalCentered="1"/>
  <pageMargins left="0.5708661417322834" right="0.5708661417322834" top="0.7480314960629921" bottom="0.5511811023622047" header="0.5118110236220472" footer="0.31496062992125984"/>
  <pageSetup horizontalDpi="600" verticalDpi="600" orientation="portrait" paperSize="9" scale="75" r:id="rId1"/>
  <headerFooter alignWithMargins="0">
    <oddHeader>&amp;L&amp;"Arial,Fet"Mobiltelefoni&amp;R&amp;"Arial,Fet"Svaren redovisas i %</oddHeader>
  </headerFooter>
  <rowBreaks count="6" manualBreakCount="6">
    <brk id="81" max="255" man="1"/>
    <brk id="152" max="255" man="1"/>
    <brk id="280" max="255" man="1"/>
    <brk id="343" max="255" man="1"/>
    <brk id="404" max="255" man="1"/>
    <brk id="467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22"/>
  <sheetViews>
    <sheetView zoomScalePageLayoutView="0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" sqref="T1:Z16384"/>
    </sheetView>
  </sheetViews>
  <sheetFormatPr defaultColWidth="9.140625" defaultRowHeight="12.75"/>
  <cols>
    <col min="1" max="1" width="38.7109375" style="2" customWidth="1"/>
    <col min="2" max="2" width="8.140625" style="33" bestFit="1" customWidth="1"/>
    <col min="3" max="3" width="6.7109375" style="33" customWidth="1"/>
    <col min="4" max="4" width="7.140625" style="33" customWidth="1"/>
    <col min="5" max="5" width="7.8515625" style="2" customWidth="1"/>
    <col min="6" max="6" width="8.421875" style="2" bestFit="1" customWidth="1"/>
    <col min="7" max="7" width="6.8515625" style="2" bestFit="1" customWidth="1"/>
    <col min="8" max="8" width="7.8515625" style="2" bestFit="1" customWidth="1"/>
    <col min="9" max="9" width="6.8515625" style="2" bestFit="1" customWidth="1"/>
    <col min="10" max="11" width="7.00390625" style="2" bestFit="1" customWidth="1"/>
    <col min="12" max="12" width="6.8515625" style="2" bestFit="1" customWidth="1"/>
    <col min="13" max="13" width="13.00390625" style="11" customWidth="1"/>
    <col min="14" max="14" width="13.7109375" style="2" customWidth="1"/>
    <col min="15" max="15" width="11.8515625" style="2" customWidth="1"/>
    <col min="16" max="16" width="10.421875" style="2" customWidth="1"/>
    <col min="17" max="17" width="11.28125" style="2" customWidth="1"/>
    <col min="18" max="18" width="11.7109375" style="54" hidden="1" customWidth="1"/>
    <col min="19" max="19" width="9.28125" style="2" hidden="1" customWidth="1"/>
    <col min="20" max="20" width="16.00390625" style="121" customWidth="1"/>
    <col min="21" max="21" width="18.57421875" style="121" customWidth="1"/>
    <col min="22" max="22" width="13.8515625" style="121" customWidth="1"/>
    <col min="23" max="23" width="9.28125" style="121" bestFit="1" customWidth="1"/>
  </cols>
  <sheetData>
    <row r="1" spans="1:26" s="3" customFormat="1" ht="15.75">
      <c r="A1" s="126"/>
      <c r="B1" s="71" t="s">
        <v>1</v>
      </c>
      <c r="C1" s="71" t="s">
        <v>2</v>
      </c>
      <c r="D1" s="71" t="s">
        <v>2</v>
      </c>
      <c r="E1" s="71" t="s">
        <v>3</v>
      </c>
      <c r="F1" s="127">
        <v>2004</v>
      </c>
      <c r="G1" s="71" t="s">
        <v>4</v>
      </c>
      <c r="H1" s="127">
        <v>2004</v>
      </c>
      <c r="I1" s="128" t="s">
        <v>5</v>
      </c>
      <c r="J1" s="128" t="s">
        <v>5</v>
      </c>
      <c r="K1" s="128" t="s">
        <v>5</v>
      </c>
      <c r="L1" s="128" t="s">
        <v>5</v>
      </c>
      <c r="M1" s="75" t="s">
        <v>6</v>
      </c>
      <c r="N1" s="75"/>
      <c r="O1" s="75"/>
      <c r="P1" s="75"/>
      <c r="Q1" s="75"/>
      <c r="R1" s="1"/>
      <c r="S1" s="49"/>
      <c r="T1" s="75"/>
      <c r="U1" s="75"/>
      <c r="V1" s="75"/>
      <c r="W1" s="75"/>
      <c r="X1" s="340"/>
      <c r="Y1" s="341"/>
      <c r="Z1" s="342"/>
    </row>
    <row r="2" spans="1:26" s="5" customFormat="1" ht="55.5" customHeight="1" thickBot="1">
      <c r="A2" s="129"/>
      <c r="B2" s="72">
        <v>2002</v>
      </c>
      <c r="C2" s="72">
        <v>2003</v>
      </c>
      <c r="D2" s="72">
        <v>2004</v>
      </c>
      <c r="E2" s="72" t="s">
        <v>259</v>
      </c>
      <c r="F2" s="72" t="s">
        <v>7</v>
      </c>
      <c r="G2" s="72" t="s">
        <v>8</v>
      </c>
      <c r="H2" s="72" t="s">
        <v>9</v>
      </c>
      <c r="I2" s="72" t="s">
        <v>10</v>
      </c>
      <c r="J2" s="72" t="s">
        <v>11</v>
      </c>
      <c r="K2" s="72" t="s">
        <v>12</v>
      </c>
      <c r="L2" s="72" t="s">
        <v>13</v>
      </c>
      <c r="M2" s="135" t="s">
        <v>470</v>
      </c>
      <c r="N2" s="136" t="s">
        <v>471</v>
      </c>
      <c r="O2" s="136" t="s">
        <v>14</v>
      </c>
      <c r="P2" s="135" t="s">
        <v>15</v>
      </c>
      <c r="Q2" s="135" t="s">
        <v>478</v>
      </c>
      <c r="R2" s="1"/>
      <c r="S2" s="33"/>
      <c r="T2" s="336"/>
      <c r="U2" s="336"/>
      <c r="V2" s="336"/>
      <c r="W2" s="336"/>
      <c r="X2" s="343"/>
      <c r="Y2" s="344"/>
      <c r="Z2" s="345"/>
    </row>
    <row r="3" spans="1:19" ht="12.75">
      <c r="A3" s="121"/>
      <c r="B3" s="117"/>
      <c r="C3" s="117"/>
      <c r="D3" s="117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70"/>
      <c r="S3" s="121"/>
    </row>
    <row r="4" spans="1:38" s="7" customFormat="1" ht="12.75">
      <c r="A4" s="123"/>
      <c r="B4" s="113"/>
      <c r="C4" s="113"/>
      <c r="D4" s="11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:38" s="7" customFormat="1" ht="12.75">
      <c r="A5" s="116" t="s">
        <v>260</v>
      </c>
      <c r="B5" s="117"/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53"/>
      <c r="S5" s="49"/>
      <c r="T5" s="118"/>
      <c r="U5" s="169"/>
      <c r="V5" s="169"/>
      <c r="W5" s="169"/>
      <c r="X5" s="169"/>
      <c r="Y5" s="169"/>
      <c r="Z5" s="169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1:38" s="11" customFormat="1" ht="12.75">
      <c r="A6" s="120" t="s">
        <v>261</v>
      </c>
      <c r="B6" s="117"/>
      <c r="C6" s="117"/>
      <c r="D6" s="11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54"/>
      <c r="S6" s="2"/>
      <c r="T6" s="170"/>
      <c r="U6" s="338"/>
      <c r="V6" s="338"/>
      <c r="W6" s="338"/>
      <c r="X6" s="338"/>
      <c r="Y6" s="338"/>
      <c r="Z6" s="338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</row>
    <row r="7" spans="1:38" s="11" customFormat="1" ht="12.75">
      <c r="A7" s="120" t="s">
        <v>17</v>
      </c>
      <c r="B7" s="117"/>
      <c r="C7" s="117"/>
      <c r="D7" s="117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54"/>
      <c r="S7" s="2"/>
      <c r="T7" s="170"/>
      <c r="U7" s="338"/>
      <c r="V7" s="338"/>
      <c r="W7" s="338"/>
      <c r="X7" s="338"/>
      <c r="Y7" s="338"/>
      <c r="Z7" s="338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</row>
    <row r="8" spans="1:38" s="11" customFormat="1" ht="12.75">
      <c r="A8" s="80" t="s">
        <v>18</v>
      </c>
      <c r="B8" s="81">
        <v>1746</v>
      </c>
      <c r="C8" s="81">
        <v>1837</v>
      </c>
      <c r="D8" s="81">
        <v>1669</v>
      </c>
      <c r="E8" s="82">
        <v>829</v>
      </c>
      <c r="F8" s="82">
        <v>811</v>
      </c>
      <c r="G8" s="82">
        <v>101</v>
      </c>
      <c r="H8" s="82">
        <v>217</v>
      </c>
      <c r="I8" s="82">
        <v>309</v>
      </c>
      <c r="J8" s="82">
        <v>300</v>
      </c>
      <c r="K8" s="82">
        <v>320</v>
      </c>
      <c r="L8" s="82">
        <v>359</v>
      </c>
      <c r="M8" s="82">
        <v>305</v>
      </c>
      <c r="N8" s="82">
        <v>288</v>
      </c>
      <c r="O8" s="82">
        <v>592</v>
      </c>
      <c r="P8" s="82">
        <v>315</v>
      </c>
      <c r="Q8" s="83">
        <v>168</v>
      </c>
      <c r="R8" s="84">
        <v>1668</v>
      </c>
      <c r="S8" s="2"/>
      <c r="T8" s="170"/>
      <c r="U8" s="338"/>
      <c r="V8" s="338"/>
      <c r="W8" s="338"/>
      <c r="X8" s="338"/>
      <c r="Y8" s="338"/>
      <c r="Z8" s="338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1:38" s="11" customFormat="1" ht="12.75">
      <c r="A9" s="10" t="s">
        <v>17</v>
      </c>
      <c r="B9" s="9"/>
      <c r="C9" s="9"/>
      <c r="D9" s="33"/>
      <c r="N9" s="2"/>
      <c r="O9" s="2"/>
      <c r="P9" s="2"/>
      <c r="Q9" s="46"/>
      <c r="R9" s="54"/>
      <c r="S9" s="2"/>
      <c r="T9" s="170"/>
      <c r="U9" s="338"/>
      <c r="V9" s="338"/>
      <c r="W9" s="338"/>
      <c r="X9" s="338"/>
      <c r="Y9" s="338"/>
      <c r="Z9" s="338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1:38" s="11" customFormat="1" ht="12.75">
      <c r="A10" s="97" t="s">
        <v>20</v>
      </c>
      <c r="B10" s="98">
        <v>77</v>
      </c>
      <c r="C10" s="98">
        <v>78</v>
      </c>
      <c r="D10" s="99">
        <v>77</v>
      </c>
      <c r="E10" s="100">
        <v>79</v>
      </c>
      <c r="F10" s="100">
        <v>77</v>
      </c>
      <c r="G10" s="100">
        <v>90</v>
      </c>
      <c r="H10" s="100">
        <v>92</v>
      </c>
      <c r="I10" s="100">
        <v>90</v>
      </c>
      <c r="J10" s="100">
        <v>91</v>
      </c>
      <c r="K10" s="100">
        <v>77</v>
      </c>
      <c r="L10" s="100">
        <v>47</v>
      </c>
      <c r="M10" s="74"/>
      <c r="N10" s="74"/>
      <c r="O10" s="73"/>
      <c r="P10" s="73"/>
      <c r="Q10" s="337"/>
      <c r="R10" s="54"/>
      <c r="S10" s="2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8" s="11" customFormat="1" ht="12.75">
      <c r="A11" s="102" t="s">
        <v>262</v>
      </c>
      <c r="B11" s="103">
        <v>45</v>
      </c>
      <c r="C11" s="103">
        <v>49</v>
      </c>
      <c r="D11" s="104">
        <v>48</v>
      </c>
      <c r="E11" s="105">
        <v>53</v>
      </c>
      <c r="F11" s="105">
        <v>45</v>
      </c>
      <c r="G11" s="105">
        <v>65</v>
      </c>
      <c r="H11" s="105">
        <v>65</v>
      </c>
      <c r="I11" s="105">
        <v>60</v>
      </c>
      <c r="J11" s="105">
        <v>60</v>
      </c>
      <c r="K11" s="105">
        <v>45</v>
      </c>
      <c r="L11" s="105">
        <v>19</v>
      </c>
      <c r="M11" s="50">
        <v>60</v>
      </c>
      <c r="N11" s="50">
        <v>52.083333333333336</v>
      </c>
      <c r="O11" s="50">
        <v>45.27027027027027</v>
      </c>
      <c r="P11" s="32">
        <v>42.22222222222222</v>
      </c>
      <c r="Q11" s="63">
        <v>42.857142857142854</v>
      </c>
      <c r="R11" s="55">
        <v>48.32134292565947</v>
      </c>
      <c r="S11" s="2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8" s="11" customFormat="1" ht="12.75">
      <c r="A12" s="102" t="s">
        <v>263</v>
      </c>
      <c r="B12" s="103">
        <v>22</v>
      </c>
      <c r="C12" s="103">
        <v>19</v>
      </c>
      <c r="D12" s="104">
        <v>20</v>
      </c>
      <c r="E12" s="105">
        <v>18</v>
      </c>
      <c r="F12" s="105">
        <v>23</v>
      </c>
      <c r="G12" s="105">
        <v>22</v>
      </c>
      <c r="H12" s="105">
        <v>22</v>
      </c>
      <c r="I12" s="105">
        <v>25</v>
      </c>
      <c r="J12" s="105">
        <v>22</v>
      </c>
      <c r="K12" s="105">
        <v>20</v>
      </c>
      <c r="L12" s="105">
        <v>16</v>
      </c>
      <c r="M12" s="50">
        <v>16.39344262295082</v>
      </c>
      <c r="N12" s="50">
        <v>19.09722222222222</v>
      </c>
      <c r="O12" s="50">
        <v>21.4527027027027</v>
      </c>
      <c r="P12" s="32">
        <v>23.49206349206349</v>
      </c>
      <c r="Q12" s="63">
        <v>21.428571428571427</v>
      </c>
      <c r="R12" s="55">
        <v>20.503597122302157</v>
      </c>
      <c r="S12" s="2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8" s="11" customFormat="1" ht="12.75">
      <c r="A13" s="102" t="s">
        <v>264</v>
      </c>
      <c r="B13" s="103">
        <v>10</v>
      </c>
      <c r="C13" s="103">
        <v>10</v>
      </c>
      <c r="D13" s="104">
        <v>8</v>
      </c>
      <c r="E13" s="105">
        <v>9</v>
      </c>
      <c r="F13" s="105">
        <v>8</v>
      </c>
      <c r="G13" s="105">
        <v>3</v>
      </c>
      <c r="H13" s="105">
        <v>6</v>
      </c>
      <c r="I13" s="105">
        <v>5</v>
      </c>
      <c r="J13" s="105">
        <v>9</v>
      </c>
      <c r="K13" s="105">
        <v>12</v>
      </c>
      <c r="L13" s="105">
        <v>12</v>
      </c>
      <c r="M13" s="50">
        <v>4.590163934426229</v>
      </c>
      <c r="N13" s="50">
        <v>7.986111111111111</v>
      </c>
      <c r="O13" s="50">
        <v>8.952702702702704</v>
      </c>
      <c r="P13" s="32">
        <v>10.793650793650794</v>
      </c>
      <c r="Q13" s="63">
        <v>9.523809523809524</v>
      </c>
      <c r="R13" s="55">
        <v>8.393285371702639</v>
      </c>
      <c r="S13" s="2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8" s="11" customFormat="1" ht="12.75">
      <c r="A14" s="102" t="s">
        <v>22</v>
      </c>
      <c r="B14" s="103">
        <v>21</v>
      </c>
      <c r="C14" s="103">
        <v>20</v>
      </c>
      <c r="D14" s="104">
        <v>18</v>
      </c>
      <c r="E14" s="105">
        <v>18</v>
      </c>
      <c r="F14" s="105">
        <v>19</v>
      </c>
      <c r="G14" s="105">
        <v>7</v>
      </c>
      <c r="H14" s="105">
        <v>7</v>
      </c>
      <c r="I14" s="105">
        <v>9</v>
      </c>
      <c r="J14" s="105">
        <v>7</v>
      </c>
      <c r="K14" s="105">
        <v>19</v>
      </c>
      <c r="L14" s="105">
        <v>45</v>
      </c>
      <c r="M14" s="50">
        <v>13.114754098360656</v>
      </c>
      <c r="N14" s="50">
        <v>16.319444444444446</v>
      </c>
      <c r="O14" s="50">
        <v>19.763513513513516</v>
      </c>
      <c r="P14" s="32">
        <v>20.317460317460316</v>
      </c>
      <c r="Q14" s="63">
        <v>21.428571428571427</v>
      </c>
      <c r="R14" s="55">
        <v>18.225419664268586</v>
      </c>
      <c r="S14" s="2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1:38" s="11" customFormat="1" ht="12.75">
      <c r="A15" s="102"/>
      <c r="B15" s="103"/>
      <c r="C15" s="103"/>
      <c r="D15" s="104"/>
      <c r="E15" s="105"/>
      <c r="F15" s="105"/>
      <c r="G15" s="105"/>
      <c r="H15" s="105"/>
      <c r="I15" s="105"/>
      <c r="J15" s="105"/>
      <c r="K15" s="105"/>
      <c r="L15" s="105"/>
      <c r="N15" s="2"/>
      <c r="O15" s="2"/>
      <c r="P15" s="2"/>
      <c r="Q15" s="46"/>
      <c r="R15" s="54"/>
      <c r="S15" s="2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1:38" s="11" customFormat="1" ht="12.75">
      <c r="A16" s="106" t="s">
        <v>23</v>
      </c>
      <c r="B16" s="107">
        <v>2</v>
      </c>
      <c r="C16" s="107">
        <v>2</v>
      </c>
      <c r="D16" s="108">
        <v>4</v>
      </c>
      <c r="E16" s="109">
        <v>3</v>
      </c>
      <c r="F16" s="109">
        <v>4</v>
      </c>
      <c r="G16" s="109">
        <v>3</v>
      </c>
      <c r="H16" s="109">
        <v>1</v>
      </c>
      <c r="I16" s="109">
        <v>1</v>
      </c>
      <c r="J16" s="109">
        <v>2</v>
      </c>
      <c r="K16" s="109">
        <v>4</v>
      </c>
      <c r="L16" s="109">
        <v>9</v>
      </c>
      <c r="M16" s="51">
        <v>5.901639344262295</v>
      </c>
      <c r="N16" s="51">
        <v>4.513888888888888</v>
      </c>
      <c r="O16" s="51">
        <v>4.5608108108108105</v>
      </c>
      <c r="P16" s="52">
        <v>3.1746031746031744</v>
      </c>
      <c r="Q16" s="64">
        <v>4.761904761904762</v>
      </c>
      <c r="R16" s="56">
        <v>4.556354916067146</v>
      </c>
      <c r="S16" s="2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</row>
    <row r="17" spans="1:38" s="11" customFormat="1" ht="12.75">
      <c r="A17" s="22" t="s">
        <v>17</v>
      </c>
      <c r="B17" s="23"/>
      <c r="C17" s="23"/>
      <c r="D17" s="41"/>
      <c r="E17" s="24"/>
      <c r="F17" s="24"/>
      <c r="G17" s="24"/>
      <c r="H17" s="24"/>
      <c r="I17" s="24"/>
      <c r="J17" s="24"/>
      <c r="K17" s="24"/>
      <c r="L17" s="24"/>
      <c r="M17" s="24"/>
      <c r="N17" s="47"/>
      <c r="O17" s="47"/>
      <c r="P17" s="47"/>
      <c r="Q17" s="48"/>
      <c r="R17" s="54"/>
      <c r="S17" s="2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1:38" s="11" customFormat="1" ht="12.75">
      <c r="A18" s="11" t="s">
        <v>17</v>
      </c>
      <c r="B18" s="9"/>
      <c r="C18" s="9"/>
      <c r="D18" s="33"/>
      <c r="N18" s="2"/>
      <c r="O18" s="2"/>
      <c r="P18" s="2"/>
      <c r="Q18" s="2"/>
      <c r="R18" s="54"/>
      <c r="S18" s="2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1:38" s="11" customFormat="1" ht="12.75">
      <c r="A19" s="112" t="s">
        <v>17</v>
      </c>
      <c r="B19" s="113"/>
      <c r="C19" s="113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54"/>
      <c r="S19" s="2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</row>
    <row r="20" spans="1:38" s="7" customFormat="1" ht="12.75">
      <c r="A20" s="116" t="s">
        <v>265</v>
      </c>
      <c r="B20" s="117"/>
      <c r="C20" s="117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53"/>
      <c r="S20" s="49"/>
      <c r="T20" s="118"/>
      <c r="U20" s="169"/>
      <c r="V20" s="169"/>
      <c r="W20" s="169"/>
      <c r="X20" s="169"/>
      <c r="Y20" s="169"/>
      <c r="Z20" s="169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</row>
    <row r="21" spans="1:38" s="11" customFormat="1" ht="12.75">
      <c r="A21" s="120" t="s">
        <v>17</v>
      </c>
      <c r="B21" s="117"/>
      <c r="C21" s="117"/>
      <c r="D21" s="117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54"/>
      <c r="S21" s="2"/>
      <c r="T21" s="170"/>
      <c r="U21" s="338"/>
      <c r="V21" s="338"/>
      <c r="W21" s="338"/>
      <c r="X21" s="338"/>
      <c r="Y21" s="338"/>
      <c r="Z21" s="338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</row>
    <row r="22" spans="1:38" s="11" customFormat="1" ht="12.75">
      <c r="A22" s="77" t="s">
        <v>266</v>
      </c>
      <c r="B22" s="73">
        <v>1341</v>
      </c>
      <c r="C22" s="73">
        <v>1426</v>
      </c>
      <c r="D22" s="73">
        <v>1289</v>
      </c>
      <c r="E22" s="74">
        <v>657</v>
      </c>
      <c r="F22" s="74">
        <v>623</v>
      </c>
      <c r="G22" s="74">
        <v>91</v>
      </c>
      <c r="H22" s="74">
        <v>199</v>
      </c>
      <c r="I22" s="74">
        <v>279</v>
      </c>
      <c r="J22" s="74">
        <v>273</v>
      </c>
      <c r="K22" s="74">
        <v>248</v>
      </c>
      <c r="L22" s="74">
        <v>168</v>
      </c>
      <c r="M22" s="74">
        <v>247</v>
      </c>
      <c r="N22" s="74">
        <v>227</v>
      </c>
      <c r="O22" s="74">
        <v>449</v>
      </c>
      <c r="P22" s="74">
        <v>240</v>
      </c>
      <c r="Q22" s="78">
        <v>124</v>
      </c>
      <c r="R22" s="79">
        <v>1288</v>
      </c>
      <c r="S22" s="2"/>
      <c r="T22" s="170"/>
      <c r="U22" s="338"/>
      <c r="V22" s="338"/>
      <c r="W22" s="338"/>
      <c r="X22" s="338"/>
      <c r="Y22" s="338"/>
      <c r="Z22" s="338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</row>
    <row r="23" spans="1:38" s="11" customFormat="1" ht="12.75">
      <c r="A23" s="10" t="s">
        <v>17</v>
      </c>
      <c r="B23" s="9"/>
      <c r="C23" s="9"/>
      <c r="D23" s="33"/>
      <c r="N23" s="2"/>
      <c r="O23" s="2"/>
      <c r="P23" s="2"/>
      <c r="Q23" s="46"/>
      <c r="R23" s="54"/>
      <c r="S23" s="2"/>
      <c r="T23" s="170"/>
      <c r="U23" s="338"/>
      <c r="V23" s="338"/>
      <c r="W23" s="338"/>
      <c r="X23" s="338"/>
      <c r="Y23" s="338"/>
      <c r="Z23" s="33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</row>
    <row r="24" spans="1:38" s="11" customFormat="1" ht="12.75">
      <c r="A24" s="97" t="s">
        <v>267</v>
      </c>
      <c r="B24" s="98">
        <v>48</v>
      </c>
      <c r="C24" s="98">
        <v>50</v>
      </c>
      <c r="D24" s="99">
        <v>56</v>
      </c>
      <c r="E24" s="100">
        <v>57</v>
      </c>
      <c r="F24" s="100">
        <v>56</v>
      </c>
      <c r="G24" s="100">
        <v>59</v>
      </c>
      <c r="H24" s="100">
        <v>70</v>
      </c>
      <c r="I24" s="100">
        <v>67</v>
      </c>
      <c r="J24" s="100">
        <v>56</v>
      </c>
      <c r="K24" s="100">
        <v>48</v>
      </c>
      <c r="L24" s="100">
        <v>32</v>
      </c>
      <c r="M24" s="32">
        <f aca="true" t="shared" si="0" ref="M24:R24">100-M31-M29-M28</f>
        <v>66.39676113360323</v>
      </c>
      <c r="N24" s="32">
        <f t="shared" si="0"/>
        <v>48.45814977973568</v>
      </c>
      <c r="O24" s="32">
        <f t="shared" si="0"/>
        <v>54.12026726057907</v>
      </c>
      <c r="P24" s="32">
        <f t="shared" si="0"/>
        <v>55.416666666666664</v>
      </c>
      <c r="Q24" s="63">
        <f t="shared" si="0"/>
        <v>60.48387096774192</v>
      </c>
      <c r="R24" s="55">
        <f t="shared" si="0"/>
        <v>56.33255633255634</v>
      </c>
      <c r="S24" s="2"/>
      <c r="T24" s="170"/>
      <c r="U24" s="338"/>
      <c r="V24" s="338"/>
      <c r="W24" s="338"/>
      <c r="X24" s="338"/>
      <c r="Y24" s="338"/>
      <c r="Z24" s="338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1:38" s="11" customFormat="1" ht="12.75">
      <c r="A25" s="102" t="s">
        <v>268</v>
      </c>
      <c r="B25" s="103">
        <v>14</v>
      </c>
      <c r="C25" s="103">
        <v>15</v>
      </c>
      <c r="D25" s="104">
        <v>15</v>
      </c>
      <c r="E25" s="105">
        <v>14</v>
      </c>
      <c r="F25" s="105">
        <v>16</v>
      </c>
      <c r="G25" s="105">
        <v>24</v>
      </c>
      <c r="H25" s="105">
        <v>20</v>
      </c>
      <c r="I25" s="105">
        <v>14</v>
      </c>
      <c r="J25" s="105">
        <v>12</v>
      </c>
      <c r="K25" s="105">
        <v>15</v>
      </c>
      <c r="L25" s="105">
        <v>9</v>
      </c>
      <c r="M25" s="50">
        <v>14.5748987854251</v>
      </c>
      <c r="N25" s="50">
        <v>15.859030837004406</v>
      </c>
      <c r="O25" s="50">
        <v>14.476614699331849</v>
      </c>
      <c r="P25" s="32">
        <v>16.25</v>
      </c>
      <c r="Q25" s="63">
        <v>11.29032258064516</v>
      </c>
      <c r="R25" s="55">
        <v>14.763014763014763</v>
      </c>
      <c r="S25" s="2"/>
      <c r="T25" s="170"/>
      <c r="U25" s="338"/>
      <c r="V25" s="338"/>
      <c r="W25" s="338"/>
      <c r="X25" s="338"/>
      <c r="Y25" s="338"/>
      <c r="Z25" s="338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1:38" s="11" customFormat="1" ht="12.75">
      <c r="A26" s="102" t="s">
        <v>269</v>
      </c>
      <c r="B26" s="103">
        <v>25</v>
      </c>
      <c r="C26" s="103">
        <v>26</v>
      </c>
      <c r="D26" s="104">
        <v>32</v>
      </c>
      <c r="E26" s="105">
        <v>32</v>
      </c>
      <c r="F26" s="105">
        <v>32</v>
      </c>
      <c r="G26" s="105">
        <v>29</v>
      </c>
      <c r="H26" s="105">
        <v>39</v>
      </c>
      <c r="I26" s="105">
        <v>40</v>
      </c>
      <c r="J26" s="105">
        <v>33</v>
      </c>
      <c r="K26" s="105">
        <v>26</v>
      </c>
      <c r="L26" s="105">
        <v>17</v>
      </c>
      <c r="M26" s="50">
        <v>38.46153846153847</v>
      </c>
      <c r="N26" s="50">
        <v>24.229074889867842</v>
      </c>
      <c r="O26" s="50">
        <v>28.73051224944321</v>
      </c>
      <c r="P26" s="32">
        <v>33.33333333333333</v>
      </c>
      <c r="Q26" s="63">
        <v>44.354838709677416</v>
      </c>
      <c r="R26" s="55">
        <v>32.16783216783217</v>
      </c>
      <c r="S26" s="2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</row>
    <row r="27" spans="1:38" s="11" customFormat="1" ht="12.75">
      <c r="A27" s="102" t="s">
        <v>270</v>
      </c>
      <c r="B27" s="103">
        <v>8</v>
      </c>
      <c r="C27" s="103">
        <v>9</v>
      </c>
      <c r="D27" s="104">
        <v>10</v>
      </c>
      <c r="E27" s="105">
        <v>12</v>
      </c>
      <c r="F27" s="105">
        <v>7</v>
      </c>
      <c r="G27" s="105">
        <v>6</v>
      </c>
      <c r="H27" s="105">
        <v>11</v>
      </c>
      <c r="I27" s="105">
        <v>13</v>
      </c>
      <c r="J27" s="105">
        <v>11</v>
      </c>
      <c r="K27" s="105">
        <v>7</v>
      </c>
      <c r="L27" s="105">
        <v>5</v>
      </c>
      <c r="M27" s="50">
        <v>13.360323886639677</v>
      </c>
      <c r="N27" s="50">
        <v>8.370044052863436</v>
      </c>
      <c r="O27" s="50">
        <v>10.913140311804009</v>
      </c>
      <c r="P27" s="32">
        <v>5.833333333333333</v>
      </c>
      <c r="Q27" s="63">
        <v>4.838709677419355</v>
      </c>
      <c r="R27" s="55">
        <v>9.401709401709402</v>
      </c>
      <c r="S27" s="2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</row>
    <row r="28" spans="1:38" s="11" customFormat="1" ht="12.75">
      <c r="A28" s="102" t="s">
        <v>271</v>
      </c>
      <c r="B28" s="103">
        <v>50</v>
      </c>
      <c r="C28" s="103">
        <v>49</v>
      </c>
      <c r="D28" s="104">
        <v>42</v>
      </c>
      <c r="E28" s="105">
        <v>41</v>
      </c>
      <c r="F28" s="105">
        <v>42</v>
      </c>
      <c r="G28" s="105">
        <v>37</v>
      </c>
      <c r="H28" s="105">
        <v>27</v>
      </c>
      <c r="I28" s="105">
        <v>32</v>
      </c>
      <c r="J28" s="105">
        <v>42</v>
      </c>
      <c r="K28" s="105">
        <v>50</v>
      </c>
      <c r="L28" s="105">
        <v>66</v>
      </c>
      <c r="M28" s="50">
        <v>32.388663967611336</v>
      </c>
      <c r="N28" s="50">
        <v>48.01762114537445</v>
      </c>
      <c r="O28" s="50">
        <v>44.543429844098</v>
      </c>
      <c r="P28" s="32">
        <v>42.083333333333336</v>
      </c>
      <c r="Q28" s="63">
        <v>37.903225806451616</v>
      </c>
      <c r="R28" s="55">
        <v>41.72494172494173</v>
      </c>
      <c r="S28" s="2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38" s="11" customFormat="1" ht="12.75">
      <c r="A29" s="102" t="s">
        <v>43</v>
      </c>
      <c r="B29" s="103"/>
      <c r="C29" s="103"/>
      <c r="D29" s="104">
        <v>1</v>
      </c>
      <c r="E29" s="105">
        <v>1</v>
      </c>
      <c r="F29" s="105">
        <v>2</v>
      </c>
      <c r="G29" s="105">
        <v>4</v>
      </c>
      <c r="H29" s="105">
        <v>3</v>
      </c>
      <c r="I29" s="105">
        <v>1</v>
      </c>
      <c r="J29" s="105">
        <v>1</v>
      </c>
      <c r="K29" s="105">
        <v>1</v>
      </c>
      <c r="L29" s="105"/>
      <c r="M29" s="50">
        <v>0.4048582995951417</v>
      </c>
      <c r="N29" s="50">
        <v>2.2026431718061676</v>
      </c>
      <c r="O29" s="50">
        <v>1.1135857461024499</v>
      </c>
      <c r="P29" s="32">
        <v>1.6666666666666667</v>
      </c>
      <c r="Q29" s="63">
        <v>0.8064516129032258</v>
      </c>
      <c r="R29" s="55">
        <v>1.2432012432012431</v>
      </c>
      <c r="S29" s="2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</row>
    <row r="30" spans="1:38" s="11" customFormat="1" ht="12.75">
      <c r="A30" s="102"/>
      <c r="B30" s="103"/>
      <c r="C30" s="103"/>
      <c r="D30" s="104"/>
      <c r="E30" s="105"/>
      <c r="F30" s="105"/>
      <c r="G30" s="105"/>
      <c r="H30" s="105"/>
      <c r="I30" s="105"/>
      <c r="J30" s="105"/>
      <c r="K30" s="105"/>
      <c r="L30" s="105"/>
      <c r="N30" s="2"/>
      <c r="O30" s="2"/>
      <c r="P30" s="2"/>
      <c r="Q30" s="46"/>
      <c r="R30" s="54"/>
      <c r="S30" s="2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38" s="11" customFormat="1" ht="12.75">
      <c r="A31" s="106" t="s">
        <v>23</v>
      </c>
      <c r="B31" s="107">
        <v>1</v>
      </c>
      <c r="C31" s="107">
        <v>2</v>
      </c>
      <c r="D31" s="108">
        <v>1</v>
      </c>
      <c r="E31" s="109">
        <v>1</v>
      </c>
      <c r="F31" s="109">
        <v>1</v>
      </c>
      <c r="G31" s="109"/>
      <c r="H31" s="109">
        <v>0</v>
      </c>
      <c r="I31" s="109"/>
      <c r="J31" s="109">
        <v>1</v>
      </c>
      <c r="K31" s="109">
        <v>0</v>
      </c>
      <c r="L31" s="109">
        <v>2</v>
      </c>
      <c r="M31" s="51">
        <v>0.8097165991902834</v>
      </c>
      <c r="N31" s="51">
        <v>1.3215859030837005</v>
      </c>
      <c r="O31" s="51">
        <v>0.22271714922048996</v>
      </c>
      <c r="P31" s="52">
        <v>0.8333333333333334</v>
      </c>
      <c r="Q31" s="64">
        <v>0.8064516129032258</v>
      </c>
      <c r="R31" s="56">
        <v>0.6993006993006993</v>
      </c>
      <c r="S31" s="2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</row>
    <row r="32" spans="1:38" s="11" customFormat="1" ht="12.75">
      <c r="A32" s="22" t="s">
        <v>17</v>
      </c>
      <c r="B32" s="23"/>
      <c r="C32" s="23"/>
      <c r="D32" s="41"/>
      <c r="E32" s="24"/>
      <c r="F32" s="24"/>
      <c r="G32" s="24"/>
      <c r="H32" s="24"/>
      <c r="I32" s="24"/>
      <c r="J32" s="24"/>
      <c r="K32" s="24"/>
      <c r="L32" s="24"/>
      <c r="M32" s="24"/>
      <c r="N32" s="47"/>
      <c r="O32" s="47"/>
      <c r="P32" s="47"/>
      <c r="Q32" s="48"/>
      <c r="R32" s="54"/>
      <c r="S32" s="2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</row>
    <row r="33" spans="1:38" s="11" customFormat="1" ht="12.75">
      <c r="A33" s="11" t="s">
        <v>17</v>
      </c>
      <c r="B33" s="9"/>
      <c r="C33" s="9"/>
      <c r="D33" s="33"/>
      <c r="N33" s="2"/>
      <c r="O33" s="2"/>
      <c r="P33" s="2"/>
      <c r="Q33" s="2"/>
      <c r="R33" s="54"/>
      <c r="S33" s="2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</row>
    <row r="34" spans="1:38" s="11" customFormat="1" ht="12.75">
      <c r="A34" s="112" t="s">
        <v>17</v>
      </c>
      <c r="B34" s="113"/>
      <c r="C34" s="113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54"/>
      <c r="S34" s="2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</row>
    <row r="35" spans="1:38" s="7" customFormat="1" ht="12.75">
      <c r="A35" s="116" t="s">
        <v>272</v>
      </c>
      <c r="B35" s="117"/>
      <c r="C35" s="11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53"/>
      <c r="S35" s="49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</row>
    <row r="36" spans="1:38" s="7" customFormat="1" ht="12.75">
      <c r="A36" s="116" t="s">
        <v>273</v>
      </c>
      <c r="B36" s="117"/>
      <c r="C36" s="117"/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  <c r="R36" s="53"/>
      <c r="S36" s="49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s="11" customFormat="1" ht="12.75">
      <c r="A37" s="120" t="s">
        <v>146</v>
      </c>
      <c r="B37" s="117"/>
      <c r="C37" s="117"/>
      <c r="D37" s="117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54"/>
      <c r="S37" s="2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</row>
    <row r="38" spans="1:38" s="11" customFormat="1" ht="12.75">
      <c r="A38" s="120" t="s">
        <v>17</v>
      </c>
      <c r="B38" s="117"/>
      <c r="C38" s="117"/>
      <c r="D38" s="117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54"/>
      <c r="S38" s="2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</row>
    <row r="39" spans="1:38" s="11" customFormat="1" ht="12.75">
      <c r="A39" s="80" t="s">
        <v>266</v>
      </c>
      <c r="B39" s="81">
        <v>1341</v>
      </c>
      <c r="C39" s="81">
        <v>1426</v>
      </c>
      <c r="D39" s="81">
        <v>1289</v>
      </c>
      <c r="E39" s="82">
        <v>657</v>
      </c>
      <c r="F39" s="82">
        <v>623</v>
      </c>
      <c r="G39" s="82">
        <v>91</v>
      </c>
      <c r="H39" s="82">
        <v>199</v>
      </c>
      <c r="I39" s="82">
        <v>279</v>
      </c>
      <c r="J39" s="82">
        <v>273</v>
      </c>
      <c r="K39" s="82">
        <v>248</v>
      </c>
      <c r="L39" s="82">
        <v>168</v>
      </c>
      <c r="M39" s="82">
        <v>248</v>
      </c>
      <c r="N39" s="82">
        <v>228</v>
      </c>
      <c r="O39" s="82">
        <v>448</v>
      </c>
      <c r="P39" s="82">
        <v>241</v>
      </c>
      <c r="Q39" s="83">
        <v>124</v>
      </c>
      <c r="R39" s="54">
        <v>1289</v>
      </c>
      <c r="S39" s="2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</row>
    <row r="40" spans="1:38" s="11" customFormat="1" ht="13.5" thickBot="1">
      <c r="A40" s="10" t="s">
        <v>17</v>
      </c>
      <c r="B40" s="4">
        <v>2002</v>
      </c>
      <c r="C40" s="4">
        <v>2003</v>
      </c>
      <c r="D40" s="4">
        <v>2004</v>
      </c>
      <c r="N40" s="2"/>
      <c r="O40" s="33"/>
      <c r="P40" s="33"/>
      <c r="Q40" s="101"/>
      <c r="R40" s="54"/>
      <c r="S40" s="2"/>
      <c r="T40" s="338"/>
      <c r="U40" s="338"/>
      <c r="V40" s="338"/>
      <c r="W40" s="338"/>
      <c r="X40" s="338"/>
      <c r="Y40" s="338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</row>
    <row r="41" spans="1:38" s="11" customFormat="1" ht="12.75">
      <c r="A41" s="97" t="s">
        <v>20</v>
      </c>
      <c r="B41" s="98">
        <v>82</v>
      </c>
      <c r="C41" s="98">
        <v>70</v>
      </c>
      <c r="D41" s="99">
        <v>72</v>
      </c>
      <c r="E41" s="100">
        <v>74</v>
      </c>
      <c r="F41" s="100">
        <v>71</v>
      </c>
      <c r="G41" s="100">
        <v>85</v>
      </c>
      <c r="H41" s="100">
        <v>89</v>
      </c>
      <c r="I41" s="100">
        <v>82</v>
      </c>
      <c r="J41" s="100">
        <v>68</v>
      </c>
      <c r="K41" s="100">
        <v>60</v>
      </c>
      <c r="L41" s="100">
        <v>55</v>
      </c>
      <c r="M41" s="50">
        <v>78.22090897218231</v>
      </c>
      <c r="N41" s="50">
        <v>73.568281938326</v>
      </c>
      <c r="O41" s="50">
        <v>70.3125</v>
      </c>
      <c r="P41" s="50">
        <v>67.91666666666666</v>
      </c>
      <c r="Q41" s="63">
        <v>72.36428009441384</v>
      </c>
      <c r="R41" s="32">
        <v>72.16228561485173</v>
      </c>
      <c r="S41" s="2"/>
      <c r="T41" s="338"/>
      <c r="U41" s="338"/>
      <c r="V41" s="338"/>
      <c r="W41" s="338"/>
      <c r="X41" s="338"/>
      <c r="Y41" s="338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</row>
    <row r="42" spans="1:38" s="11" customFormat="1" ht="12.75">
      <c r="A42" s="102" t="s">
        <v>274</v>
      </c>
      <c r="B42" s="103">
        <v>54</v>
      </c>
      <c r="C42" s="103">
        <v>49</v>
      </c>
      <c r="D42" s="104">
        <v>54</v>
      </c>
      <c r="E42" s="105">
        <v>53</v>
      </c>
      <c r="F42" s="105">
        <v>54</v>
      </c>
      <c r="G42" s="105">
        <v>58</v>
      </c>
      <c r="H42" s="105">
        <v>73</v>
      </c>
      <c r="I42" s="105">
        <v>64</v>
      </c>
      <c r="J42" s="105">
        <v>49</v>
      </c>
      <c r="K42" s="105">
        <v>44</v>
      </c>
      <c r="L42" s="105">
        <v>32</v>
      </c>
      <c r="M42" s="50">
        <v>62.903225806451616</v>
      </c>
      <c r="N42" s="50">
        <v>51.31578947368421</v>
      </c>
      <c r="O42" s="50">
        <v>51.33928571428571</v>
      </c>
      <c r="P42" s="50">
        <v>49.79253112033195</v>
      </c>
      <c r="Q42" s="63">
        <v>53.2258064516129</v>
      </c>
      <c r="R42" s="32">
        <v>53.45228859581071</v>
      </c>
      <c r="S42" s="2"/>
      <c r="T42" s="338"/>
      <c r="U42" s="338"/>
      <c r="V42" s="338"/>
      <c r="W42" s="338"/>
      <c r="X42" s="338"/>
      <c r="Y42" s="338"/>
      <c r="Z42" s="170"/>
      <c r="AA42" s="170"/>
      <c r="AB42" s="170"/>
      <c r="AC42" s="170"/>
      <c r="AD42" s="170"/>
      <c r="AE42" s="170"/>
      <c r="AF42" s="170" t="s">
        <v>275</v>
      </c>
      <c r="AG42" s="170"/>
      <c r="AH42" s="170"/>
      <c r="AI42" s="170"/>
      <c r="AJ42" s="170"/>
      <c r="AK42" s="170"/>
      <c r="AL42" s="170"/>
    </row>
    <row r="43" spans="1:38" s="11" customFormat="1" ht="12.75">
      <c r="A43" s="102" t="s">
        <v>276</v>
      </c>
      <c r="B43" s="103">
        <v>47</v>
      </c>
      <c r="C43" s="103">
        <v>43</v>
      </c>
      <c r="D43" s="104">
        <v>47</v>
      </c>
      <c r="E43" s="105">
        <v>47</v>
      </c>
      <c r="F43" s="105">
        <v>46</v>
      </c>
      <c r="G43" s="105">
        <v>56</v>
      </c>
      <c r="H43" s="105">
        <v>68</v>
      </c>
      <c r="I43" s="105">
        <v>54</v>
      </c>
      <c r="J43" s="105">
        <v>42</v>
      </c>
      <c r="K43" s="105">
        <v>36</v>
      </c>
      <c r="L43" s="105">
        <v>28</v>
      </c>
      <c r="M43" s="50">
        <v>60.483870967741936</v>
      </c>
      <c r="N43" s="50">
        <v>45.37444933920705</v>
      </c>
      <c r="O43" s="50">
        <v>42.857142857142854</v>
      </c>
      <c r="P43" s="50">
        <v>41.90871369294606</v>
      </c>
      <c r="Q43" s="63">
        <v>43.54838709677419</v>
      </c>
      <c r="R43" s="32">
        <v>46.58385093167702</v>
      </c>
      <c r="S43" s="2"/>
      <c r="T43" s="338"/>
      <c r="U43" s="338"/>
      <c r="V43" s="338"/>
      <c r="W43" s="338"/>
      <c r="X43" s="338"/>
      <c r="Y43" s="338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</row>
    <row r="44" spans="1:38" s="11" customFormat="1" ht="12.75">
      <c r="A44" s="102" t="s">
        <v>277</v>
      </c>
      <c r="B44" s="103">
        <v>65</v>
      </c>
      <c r="C44" s="103">
        <v>56</v>
      </c>
      <c r="D44" s="104">
        <v>59</v>
      </c>
      <c r="E44" s="105">
        <v>60</v>
      </c>
      <c r="F44" s="105">
        <v>57</v>
      </c>
      <c r="G44" s="105">
        <v>69</v>
      </c>
      <c r="H44" s="105">
        <v>74</v>
      </c>
      <c r="I44" s="105">
        <v>67</v>
      </c>
      <c r="J44" s="105">
        <v>54</v>
      </c>
      <c r="K44" s="105">
        <v>47</v>
      </c>
      <c r="L44" s="105">
        <v>47</v>
      </c>
      <c r="M44" s="50">
        <v>67.61133603238866</v>
      </c>
      <c r="N44" s="50">
        <v>58.14977973568281</v>
      </c>
      <c r="O44" s="50">
        <v>55.90200445434298</v>
      </c>
      <c r="P44" s="50">
        <v>53.941908713692946</v>
      </c>
      <c r="Q44" s="63">
        <v>60.16260162601627</v>
      </c>
      <c r="R44" s="32">
        <v>58.58585858585859</v>
      </c>
      <c r="S44" s="2"/>
      <c r="T44" s="338"/>
      <c r="U44" s="338"/>
      <c r="V44" s="338"/>
      <c r="W44" s="338"/>
      <c r="X44" s="338"/>
      <c r="Y44" s="338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</row>
    <row r="45" spans="1:38" s="11" customFormat="1" ht="12.75">
      <c r="A45" s="102" t="s">
        <v>278</v>
      </c>
      <c r="B45" s="103">
        <v>27</v>
      </c>
      <c r="C45" s="103">
        <v>25</v>
      </c>
      <c r="D45" s="104">
        <v>29</v>
      </c>
      <c r="E45" s="105">
        <v>30</v>
      </c>
      <c r="F45" s="105">
        <v>28</v>
      </c>
      <c r="G45" s="105">
        <v>40</v>
      </c>
      <c r="H45" s="105">
        <v>47</v>
      </c>
      <c r="I45" s="105">
        <v>31</v>
      </c>
      <c r="J45" s="105">
        <v>26</v>
      </c>
      <c r="K45" s="105">
        <v>20</v>
      </c>
      <c r="L45" s="105">
        <v>16</v>
      </c>
      <c r="M45" s="50">
        <v>42.74193548387097</v>
      </c>
      <c r="N45" s="50">
        <v>28.07017543859649</v>
      </c>
      <c r="O45" s="50">
        <v>25.612472160356347</v>
      </c>
      <c r="P45" s="50">
        <v>25</v>
      </c>
      <c r="Q45" s="63">
        <v>22.76422764227642</v>
      </c>
      <c r="R45" s="32">
        <v>28.959627329192543</v>
      </c>
      <c r="S45" s="2"/>
      <c r="T45" s="338"/>
      <c r="U45" s="338"/>
      <c r="V45" s="338"/>
      <c r="W45" s="338"/>
      <c r="X45" s="338"/>
      <c r="Y45" s="338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</row>
    <row r="46" spans="1:38" s="11" customFormat="1" ht="12.75">
      <c r="A46" s="110" t="s">
        <v>279</v>
      </c>
      <c r="B46" s="103">
        <v>6</v>
      </c>
      <c r="C46" s="103">
        <v>7</v>
      </c>
      <c r="D46" s="104">
        <v>7</v>
      </c>
      <c r="E46" s="105">
        <v>9</v>
      </c>
      <c r="F46" s="105">
        <v>6</v>
      </c>
      <c r="G46" s="105">
        <v>8</v>
      </c>
      <c r="H46" s="105">
        <v>12</v>
      </c>
      <c r="I46" s="105">
        <v>6</v>
      </c>
      <c r="J46" s="105">
        <v>6</v>
      </c>
      <c r="K46" s="105">
        <v>7</v>
      </c>
      <c r="L46" s="105">
        <v>5</v>
      </c>
      <c r="M46" s="50">
        <v>10.931174089068826</v>
      </c>
      <c r="N46" s="50">
        <v>7.456140350877193</v>
      </c>
      <c r="O46" s="50">
        <v>6.013363028953229</v>
      </c>
      <c r="P46" s="50">
        <v>5</v>
      </c>
      <c r="Q46" s="63">
        <v>8.064516129032258</v>
      </c>
      <c r="R46" s="32">
        <v>7.220496894409938</v>
      </c>
      <c r="S46" s="2"/>
      <c r="T46" s="338"/>
      <c r="U46" s="338"/>
      <c r="V46" s="338"/>
      <c r="W46" s="338"/>
      <c r="X46" s="338"/>
      <c r="Y46" s="338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</row>
    <row r="47" spans="1:38" s="11" customFormat="1" ht="12.75">
      <c r="A47" s="102" t="s">
        <v>280</v>
      </c>
      <c r="B47" s="103">
        <v>12</v>
      </c>
      <c r="C47" s="103">
        <v>17</v>
      </c>
      <c r="D47" s="104">
        <v>23</v>
      </c>
      <c r="E47" s="105">
        <v>25</v>
      </c>
      <c r="F47" s="105">
        <v>21</v>
      </c>
      <c r="G47" s="105">
        <v>14</v>
      </c>
      <c r="H47" s="105">
        <v>32</v>
      </c>
      <c r="I47" s="105">
        <v>29</v>
      </c>
      <c r="J47" s="105">
        <v>20</v>
      </c>
      <c r="K47" s="105">
        <v>18</v>
      </c>
      <c r="L47" s="105">
        <v>18</v>
      </c>
      <c r="M47" s="50">
        <v>38.46153846153847</v>
      </c>
      <c r="N47" s="50">
        <v>22.36842105263158</v>
      </c>
      <c r="O47" s="50">
        <v>21.826280623608017</v>
      </c>
      <c r="P47" s="50">
        <v>10.833333333333334</v>
      </c>
      <c r="Q47" s="63">
        <v>19.35483870967742</v>
      </c>
      <c r="R47" s="32">
        <v>22.82608695652174</v>
      </c>
      <c r="S47" s="2"/>
      <c r="T47" s="338"/>
      <c r="U47" s="338"/>
      <c r="V47" s="338"/>
      <c r="W47" s="338"/>
      <c r="X47" s="338"/>
      <c r="Y47" s="338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</row>
    <row r="48" spans="1:38" s="11" customFormat="1" ht="12.75">
      <c r="A48" s="102" t="s">
        <v>281</v>
      </c>
      <c r="B48" s="103" t="s">
        <v>19</v>
      </c>
      <c r="C48" s="103">
        <v>30</v>
      </c>
      <c r="D48" s="104">
        <v>27</v>
      </c>
      <c r="E48" s="105">
        <v>26</v>
      </c>
      <c r="F48" s="105">
        <v>28</v>
      </c>
      <c r="G48" s="105">
        <v>13</v>
      </c>
      <c r="H48" s="105">
        <v>11</v>
      </c>
      <c r="I48" s="105">
        <v>18</v>
      </c>
      <c r="J48" s="105">
        <v>31</v>
      </c>
      <c r="K48" s="105">
        <v>40</v>
      </c>
      <c r="L48" s="105">
        <v>43</v>
      </c>
      <c r="M48" s="50">
        <v>20.56451612903226</v>
      </c>
      <c r="N48" s="50">
        <v>26.431718061674008</v>
      </c>
      <c r="O48" s="50">
        <v>28.794642857142854</v>
      </c>
      <c r="P48" s="50">
        <v>31.666666666666664</v>
      </c>
      <c r="Q48" s="63">
        <v>26.82926829268293</v>
      </c>
      <c r="R48" s="32">
        <v>27.13841368584759</v>
      </c>
      <c r="S48" s="2"/>
      <c r="T48" s="338"/>
      <c r="U48" s="338"/>
      <c r="V48" s="338"/>
      <c r="W48" s="338"/>
      <c r="X48" s="338"/>
      <c r="Y48" s="338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</row>
    <row r="49" spans="1:38" s="11" customFormat="1" ht="12.75">
      <c r="A49" s="102"/>
      <c r="B49" s="103"/>
      <c r="C49" s="103"/>
      <c r="D49" s="104"/>
      <c r="E49" s="105"/>
      <c r="F49" s="105"/>
      <c r="G49" s="105"/>
      <c r="H49" s="105"/>
      <c r="I49" s="105"/>
      <c r="J49" s="105"/>
      <c r="K49" s="105"/>
      <c r="L49" s="105"/>
      <c r="M49" s="50"/>
      <c r="N49" s="50"/>
      <c r="O49" s="50"/>
      <c r="P49" s="50"/>
      <c r="Q49" s="63"/>
      <c r="R49" s="32"/>
      <c r="S49" s="2"/>
      <c r="T49" s="338"/>
      <c r="U49" s="338"/>
      <c r="V49" s="338"/>
      <c r="W49" s="338"/>
      <c r="X49" s="338"/>
      <c r="Y49" s="338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</row>
    <row r="50" spans="1:38" s="11" customFormat="1" ht="12.75">
      <c r="A50" s="106" t="s">
        <v>23</v>
      </c>
      <c r="B50" s="107">
        <v>18</v>
      </c>
      <c r="C50" s="107">
        <v>0</v>
      </c>
      <c r="D50" s="108">
        <v>1</v>
      </c>
      <c r="E50" s="109">
        <v>1</v>
      </c>
      <c r="F50" s="109">
        <v>1</v>
      </c>
      <c r="G50" s="109">
        <v>2</v>
      </c>
      <c r="H50" s="109">
        <v>0</v>
      </c>
      <c r="I50" s="109"/>
      <c r="J50" s="109">
        <v>1</v>
      </c>
      <c r="K50" s="109">
        <v>0</v>
      </c>
      <c r="L50" s="109">
        <v>2</v>
      </c>
      <c r="M50" s="50">
        <v>1.214574898785425</v>
      </c>
      <c r="N50" s="50">
        <v>0</v>
      </c>
      <c r="O50" s="50">
        <v>0.8928571428571428</v>
      </c>
      <c r="P50" s="50">
        <v>0.4166666666666667</v>
      </c>
      <c r="Q50" s="63">
        <v>0.8064516129032258</v>
      </c>
      <c r="R50" s="32">
        <v>0.6993006993006993</v>
      </c>
      <c r="S50" s="2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</row>
    <row r="51" spans="1:38" s="11" customFormat="1" ht="12.75">
      <c r="A51" s="22" t="s">
        <v>17</v>
      </c>
      <c r="B51" s="23"/>
      <c r="C51" s="23"/>
      <c r="D51" s="41"/>
      <c r="E51" s="24"/>
      <c r="F51" s="24"/>
      <c r="G51" s="24"/>
      <c r="H51" s="24"/>
      <c r="I51" s="24"/>
      <c r="J51" s="24"/>
      <c r="K51" s="24"/>
      <c r="L51" s="24"/>
      <c r="M51" s="24"/>
      <c r="N51" s="47"/>
      <c r="O51" s="41"/>
      <c r="P51" s="41"/>
      <c r="Q51" s="111"/>
      <c r="R51" s="54"/>
      <c r="S51" s="2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</row>
    <row r="52" spans="1:38" s="11" customFormat="1" ht="12.75">
      <c r="A52" s="11" t="s">
        <v>17</v>
      </c>
      <c r="B52" s="9"/>
      <c r="C52" s="9"/>
      <c r="D52" s="33"/>
      <c r="M52" s="85"/>
      <c r="N52" s="87"/>
      <c r="O52" s="87"/>
      <c r="P52" s="87"/>
      <c r="Q52" s="87"/>
      <c r="R52" s="54"/>
      <c r="S52" s="2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</row>
    <row r="53" spans="1:38" s="11" customFormat="1" ht="12.75">
      <c r="A53" s="112" t="s">
        <v>17</v>
      </c>
      <c r="B53" s="113"/>
      <c r="C53" s="113"/>
      <c r="D53" s="113"/>
      <c r="E53" s="114"/>
      <c r="F53" s="114"/>
      <c r="G53" s="114"/>
      <c r="H53" s="114"/>
      <c r="I53" s="114"/>
      <c r="J53" s="114"/>
      <c r="K53" s="114"/>
      <c r="L53" s="114"/>
      <c r="M53" s="121"/>
      <c r="N53" s="121"/>
      <c r="O53" s="121"/>
      <c r="P53" s="121"/>
      <c r="Q53" s="115"/>
      <c r="R53" s="54"/>
      <c r="S53" s="2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</row>
    <row r="54" spans="1:38" s="7" customFormat="1" ht="12.75">
      <c r="A54" s="116" t="s">
        <v>282</v>
      </c>
      <c r="B54" s="117"/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9"/>
      <c r="R54" s="53"/>
      <c r="S54" s="49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</row>
    <row r="55" spans="1:38" s="11" customFormat="1" ht="12.75">
      <c r="A55" s="120" t="s">
        <v>146</v>
      </c>
      <c r="B55" s="117"/>
      <c r="C55" s="117"/>
      <c r="D55" s="117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/>
      <c r="R55" s="54"/>
      <c r="S55" s="2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</row>
    <row r="56" spans="1:38" s="11" customFormat="1" ht="12.75">
      <c r="A56" s="120" t="s">
        <v>17</v>
      </c>
      <c r="B56" s="117"/>
      <c r="C56" s="117"/>
      <c r="D56" s="117"/>
      <c r="E56" s="121"/>
      <c r="F56" s="121"/>
      <c r="G56" s="121"/>
      <c r="H56" s="121"/>
      <c r="I56" s="121"/>
      <c r="J56" s="121"/>
      <c r="K56" s="121"/>
      <c r="L56" s="130"/>
      <c r="M56" s="121"/>
      <c r="N56" s="121"/>
      <c r="O56" s="121"/>
      <c r="P56" s="121"/>
      <c r="Q56" s="122"/>
      <c r="R56" s="54"/>
      <c r="S56" s="2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1:38" s="11" customFormat="1" ht="12.75">
      <c r="A57" s="80" t="s">
        <v>18</v>
      </c>
      <c r="B57" s="81">
        <v>1746</v>
      </c>
      <c r="C57" s="81">
        <v>1837</v>
      </c>
      <c r="D57" s="81">
        <v>1669</v>
      </c>
      <c r="E57" s="82">
        <v>829</v>
      </c>
      <c r="F57" s="82">
        <v>811</v>
      </c>
      <c r="G57" s="82">
        <v>101</v>
      </c>
      <c r="H57" s="82">
        <v>217</v>
      </c>
      <c r="I57" s="82">
        <v>309</v>
      </c>
      <c r="J57" s="82">
        <v>300</v>
      </c>
      <c r="K57" s="82">
        <v>320</v>
      </c>
      <c r="L57" s="82">
        <v>359</v>
      </c>
      <c r="M57" s="86">
        <v>305</v>
      </c>
      <c r="N57" s="86">
        <v>288</v>
      </c>
      <c r="O57" s="86">
        <v>592</v>
      </c>
      <c r="P57" s="86">
        <v>314</v>
      </c>
      <c r="Q57" s="131">
        <v>168</v>
      </c>
      <c r="R57" s="58">
        <v>1667</v>
      </c>
      <c r="S57" s="2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</row>
    <row r="58" spans="1:38" s="11" customFormat="1" ht="12.75">
      <c r="A58" s="10" t="s">
        <v>17</v>
      </c>
      <c r="B58" s="9"/>
      <c r="C58" s="9"/>
      <c r="D58" s="33"/>
      <c r="N58" s="2"/>
      <c r="O58" s="2"/>
      <c r="P58" s="2"/>
      <c r="Q58" s="46"/>
      <c r="R58" s="54"/>
      <c r="S58" s="2"/>
      <c r="T58" s="338"/>
      <c r="U58" s="338"/>
      <c r="V58" s="338"/>
      <c r="W58" s="338"/>
      <c r="X58" s="338"/>
      <c r="Y58" s="338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</row>
    <row r="59" spans="1:38" s="11" customFormat="1" ht="12.75">
      <c r="A59" s="13" t="s">
        <v>283</v>
      </c>
      <c r="B59" s="14">
        <v>75</v>
      </c>
      <c r="C59" s="14">
        <v>77</v>
      </c>
      <c r="D59" s="38">
        <v>76</v>
      </c>
      <c r="E59" s="15">
        <v>78</v>
      </c>
      <c r="F59" s="15">
        <v>76</v>
      </c>
      <c r="G59" s="15">
        <v>86</v>
      </c>
      <c r="H59" s="15">
        <v>85</v>
      </c>
      <c r="I59" s="15">
        <v>90</v>
      </c>
      <c r="J59" s="15">
        <v>92</v>
      </c>
      <c r="K59" s="15">
        <v>75</v>
      </c>
      <c r="L59" s="164">
        <v>50</v>
      </c>
      <c r="M59" s="50">
        <v>77.70491803278688</v>
      </c>
      <c r="N59" s="50">
        <v>78.81944444444444</v>
      </c>
      <c r="O59" s="50">
        <v>73.47972972972973</v>
      </c>
      <c r="P59" s="50">
        <v>78.6624203821656</v>
      </c>
      <c r="Q59" s="132">
        <v>73.21428571428571</v>
      </c>
      <c r="R59" s="57">
        <v>76.124775044991</v>
      </c>
      <c r="S59" s="2"/>
      <c r="T59" s="338"/>
      <c r="U59" s="338"/>
      <c r="V59" s="338"/>
      <c r="W59" s="338"/>
      <c r="X59" s="338"/>
      <c r="Y59" s="338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</row>
    <row r="60" spans="1:38" s="11" customFormat="1" ht="12.75">
      <c r="A60" s="16" t="s">
        <v>284</v>
      </c>
      <c r="B60" s="17">
        <v>70</v>
      </c>
      <c r="C60" s="17">
        <v>74</v>
      </c>
      <c r="D60" s="40">
        <v>70</v>
      </c>
      <c r="E60" s="18">
        <v>72</v>
      </c>
      <c r="F60" s="18">
        <v>70</v>
      </c>
      <c r="G60" s="18">
        <v>78</v>
      </c>
      <c r="H60" s="18">
        <v>78</v>
      </c>
      <c r="I60" s="18">
        <v>83</v>
      </c>
      <c r="J60" s="18">
        <v>87</v>
      </c>
      <c r="K60" s="18">
        <v>67</v>
      </c>
      <c r="L60" s="165">
        <v>47</v>
      </c>
      <c r="M60" s="50">
        <v>71.05263157894737</v>
      </c>
      <c r="N60" s="50">
        <v>71.52777777777779</v>
      </c>
      <c r="O60" s="50">
        <v>67.95952782462057</v>
      </c>
      <c r="P60" s="50">
        <v>73.24840764331209</v>
      </c>
      <c r="Q60" s="132">
        <v>71.25748502994011</v>
      </c>
      <c r="R60" s="32">
        <v>70.46818727490997</v>
      </c>
      <c r="S60" s="2"/>
      <c r="T60" s="338"/>
      <c r="U60" s="338"/>
      <c r="V60" s="338"/>
      <c r="W60" s="338"/>
      <c r="X60" s="338"/>
      <c r="Y60" s="338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</row>
    <row r="61" spans="1:38" s="11" customFormat="1" ht="12.75">
      <c r="A61" s="16" t="s">
        <v>285</v>
      </c>
      <c r="B61" s="17">
        <v>8</v>
      </c>
      <c r="C61" s="17">
        <v>5</v>
      </c>
      <c r="D61" s="40">
        <v>10</v>
      </c>
      <c r="E61" s="18">
        <v>11</v>
      </c>
      <c r="F61" s="18">
        <v>9</v>
      </c>
      <c r="G61" s="18">
        <v>13</v>
      </c>
      <c r="H61" s="18">
        <v>9</v>
      </c>
      <c r="I61" s="18">
        <v>15</v>
      </c>
      <c r="J61" s="18">
        <v>11</v>
      </c>
      <c r="K61" s="18">
        <v>11</v>
      </c>
      <c r="L61" s="165">
        <v>3</v>
      </c>
      <c r="M61" s="50">
        <v>12.786885245901638</v>
      </c>
      <c r="N61" s="50">
        <v>10.416666666666668</v>
      </c>
      <c r="O61" s="50">
        <v>9.45945945945946</v>
      </c>
      <c r="P61" s="50">
        <v>8.280254777070063</v>
      </c>
      <c r="Q61" s="132">
        <v>4.761904761904762</v>
      </c>
      <c r="R61" s="32">
        <v>9.538092381523695</v>
      </c>
      <c r="S61" s="2"/>
      <c r="T61" s="338"/>
      <c r="U61" s="338"/>
      <c r="V61" s="338"/>
      <c r="W61" s="338"/>
      <c r="X61" s="338"/>
      <c r="Y61" s="338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</row>
    <row r="62" spans="1:38" s="11" customFormat="1" ht="12.75">
      <c r="A62" s="16" t="s">
        <v>286</v>
      </c>
      <c r="B62" s="17">
        <v>21</v>
      </c>
      <c r="C62" s="17">
        <v>19</v>
      </c>
      <c r="D62" s="40">
        <v>18</v>
      </c>
      <c r="E62" s="18">
        <v>17</v>
      </c>
      <c r="F62" s="18">
        <v>18</v>
      </c>
      <c r="G62" s="18">
        <v>8</v>
      </c>
      <c r="H62" s="18">
        <v>11</v>
      </c>
      <c r="I62" s="18">
        <v>8</v>
      </c>
      <c r="J62" s="18">
        <v>7</v>
      </c>
      <c r="K62" s="18">
        <v>19</v>
      </c>
      <c r="L62" s="165">
        <v>39</v>
      </c>
      <c r="M62" s="50">
        <v>15.737704918032788</v>
      </c>
      <c r="N62" s="50">
        <v>14.583333333333334</v>
      </c>
      <c r="O62" s="50">
        <v>19.93243243243243</v>
      </c>
      <c r="P62" s="50">
        <v>16.24203821656051</v>
      </c>
      <c r="Q62" s="132">
        <v>19.047619047619047</v>
      </c>
      <c r="R62" s="57">
        <v>18</v>
      </c>
      <c r="S62" s="2"/>
      <c r="T62" s="338"/>
      <c r="U62" s="338"/>
      <c r="V62" s="338"/>
      <c r="W62" s="338"/>
      <c r="X62" s="338"/>
      <c r="Y62" s="338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</row>
    <row r="63" spans="1:38" s="11" customFormat="1" ht="12.75">
      <c r="A63" s="16" t="s">
        <v>287</v>
      </c>
      <c r="B63" s="17">
        <v>5</v>
      </c>
      <c r="C63" s="17">
        <v>4</v>
      </c>
      <c r="D63" s="40">
        <v>4</v>
      </c>
      <c r="E63" s="18">
        <v>5</v>
      </c>
      <c r="F63" s="18">
        <v>4</v>
      </c>
      <c r="G63" s="18">
        <v>5</v>
      </c>
      <c r="H63" s="18">
        <v>7</v>
      </c>
      <c r="I63" s="18">
        <v>5</v>
      </c>
      <c r="J63" s="18">
        <v>2</v>
      </c>
      <c r="K63" s="18">
        <v>5</v>
      </c>
      <c r="L63" s="165">
        <v>4</v>
      </c>
      <c r="M63" s="50">
        <v>5.245901639344262</v>
      </c>
      <c r="N63" s="50">
        <v>3.125</v>
      </c>
      <c r="O63" s="50">
        <v>5.227655986509275</v>
      </c>
      <c r="P63" s="50">
        <v>2.857142857142857</v>
      </c>
      <c r="Q63" s="132">
        <v>5.357142857142857</v>
      </c>
      <c r="R63" s="32">
        <v>4.433792690233672</v>
      </c>
      <c r="S63" s="2"/>
      <c r="T63" s="338"/>
      <c r="U63" s="338"/>
      <c r="V63" s="338"/>
      <c r="W63" s="338"/>
      <c r="X63" s="338"/>
      <c r="Y63" s="338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</row>
    <row r="64" spans="1:38" s="11" customFormat="1" ht="12.75">
      <c r="A64" s="16" t="s">
        <v>288</v>
      </c>
      <c r="B64" s="17">
        <v>17</v>
      </c>
      <c r="C64" s="17">
        <v>14</v>
      </c>
      <c r="D64" s="40">
        <v>13</v>
      </c>
      <c r="E64" s="18">
        <v>13</v>
      </c>
      <c r="F64" s="18">
        <v>14</v>
      </c>
      <c r="G64" s="18">
        <v>4</v>
      </c>
      <c r="H64" s="18">
        <v>4</v>
      </c>
      <c r="I64" s="18">
        <v>3</v>
      </c>
      <c r="J64" s="18">
        <v>4</v>
      </c>
      <c r="K64" s="18">
        <v>14</v>
      </c>
      <c r="L64" s="165">
        <v>35</v>
      </c>
      <c r="M64" s="50">
        <v>10.526315789473683</v>
      </c>
      <c r="N64" s="50">
        <v>11.149825783972126</v>
      </c>
      <c r="O64" s="50">
        <v>14.839797639123104</v>
      </c>
      <c r="P64" s="50">
        <v>13.65079365079365</v>
      </c>
      <c r="Q64" s="63">
        <v>14.37125748502994</v>
      </c>
      <c r="R64" s="32">
        <v>13.145258103241297</v>
      </c>
      <c r="S64" s="2"/>
      <c r="T64" s="338"/>
      <c r="U64" s="338"/>
      <c r="V64" s="338"/>
      <c r="W64" s="338"/>
      <c r="X64" s="338"/>
      <c r="Y64" s="338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</row>
    <row r="65" spans="1:38" s="11" customFormat="1" ht="12.75">
      <c r="A65" s="16" t="s">
        <v>43</v>
      </c>
      <c r="B65" s="17">
        <v>1</v>
      </c>
      <c r="C65" s="17">
        <v>2</v>
      </c>
      <c r="D65" s="40">
        <v>2</v>
      </c>
      <c r="E65" s="18">
        <v>2</v>
      </c>
      <c r="F65" s="18">
        <v>1</v>
      </c>
      <c r="G65" s="18">
        <v>2</v>
      </c>
      <c r="H65" s="18">
        <v>1</v>
      </c>
      <c r="I65" s="18">
        <v>1</v>
      </c>
      <c r="J65" s="18">
        <v>0</v>
      </c>
      <c r="K65" s="18">
        <v>2</v>
      </c>
      <c r="L65" s="165">
        <v>2</v>
      </c>
      <c r="M65" s="50">
        <v>1.3114754098360655</v>
      </c>
      <c r="N65" s="50">
        <v>1.7361111111111112</v>
      </c>
      <c r="O65" s="50">
        <v>2.027027027027027</v>
      </c>
      <c r="P65" s="50">
        <v>1.5873015873015872</v>
      </c>
      <c r="Q65" s="63">
        <v>1.7964071856287425</v>
      </c>
      <c r="R65" s="32">
        <v>1.7396520695860829</v>
      </c>
      <c r="S65" s="2"/>
      <c r="T65" s="338"/>
      <c r="U65" s="338"/>
      <c r="V65" s="338"/>
      <c r="W65" s="338"/>
      <c r="X65" s="338"/>
      <c r="Y65" s="338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</row>
    <row r="66" spans="1:38" s="11" customFormat="1" ht="12.75">
      <c r="A66" s="16"/>
      <c r="B66" s="17"/>
      <c r="C66" s="17"/>
      <c r="D66" s="40"/>
      <c r="E66" s="18"/>
      <c r="F66" s="18"/>
      <c r="G66" s="18"/>
      <c r="H66" s="18"/>
      <c r="I66" s="18"/>
      <c r="J66" s="18"/>
      <c r="K66" s="18"/>
      <c r="L66" s="165"/>
      <c r="M66" s="50"/>
      <c r="N66" s="50"/>
      <c r="O66" s="50"/>
      <c r="P66" s="50"/>
      <c r="Q66" s="63"/>
      <c r="R66" s="32"/>
      <c r="S66" s="2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</row>
    <row r="67" spans="1:38" s="11" customFormat="1" ht="12.75">
      <c r="A67" s="19" t="s">
        <v>23</v>
      </c>
      <c r="B67" s="20">
        <v>3</v>
      </c>
      <c r="C67" s="20">
        <v>3</v>
      </c>
      <c r="D67" s="39">
        <v>5</v>
      </c>
      <c r="E67" s="21">
        <v>3</v>
      </c>
      <c r="F67" s="21">
        <v>5</v>
      </c>
      <c r="G67" s="21">
        <v>4</v>
      </c>
      <c r="H67" s="21">
        <v>2</v>
      </c>
      <c r="I67" s="21">
        <v>1</v>
      </c>
      <c r="J67" s="21">
        <v>1</v>
      </c>
      <c r="K67" s="21">
        <v>4</v>
      </c>
      <c r="L67" s="166">
        <v>9</v>
      </c>
      <c r="M67" s="50">
        <v>5.245901639344262</v>
      </c>
      <c r="N67" s="50">
        <v>4.861111111111112</v>
      </c>
      <c r="O67" s="50">
        <v>4.5531197301854975</v>
      </c>
      <c r="P67" s="50">
        <v>3.5031847133757963</v>
      </c>
      <c r="Q67" s="63">
        <v>5.357142857142857</v>
      </c>
      <c r="R67" s="32">
        <v>4.616306954436451</v>
      </c>
      <c r="S67" s="2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</row>
    <row r="68" spans="1:38" s="11" customFormat="1" ht="12.75">
      <c r="A68" s="22" t="s">
        <v>17</v>
      </c>
      <c r="B68" s="23"/>
      <c r="C68" s="23"/>
      <c r="D68" s="41"/>
      <c r="E68" s="24"/>
      <c r="F68" s="24"/>
      <c r="G68" s="24"/>
      <c r="H68" s="24"/>
      <c r="I68" s="24"/>
      <c r="J68" s="24"/>
      <c r="K68" s="24"/>
      <c r="L68" s="24"/>
      <c r="M68" s="24"/>
      <c r="N68" s="47"/>
      <c r="O68" s="47"/>
      <c r="P68" s="47"/>
      <c r="Q68" s="48"/>
      <c r="R68" s="54"/>
      <c r="S68" s="2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</row>
    <row r="69" spans="1:38" s="11" customFormat="1" ht="12.75">
      <c r="A69" s="11" t="s">
        <v>17</v>
      </c>
      <c r="B69" s="9"/>
      <c r="C69" s="9"/>
      <c r="D69" s="33"/>
      <c r="N69" s="2"/>
      <c r="O69" s="2"/>
      <c r="P69" s="2"/>
      <c r="Q69" s="2"/>
      <c r="R69" s="54"/>
      <c r="S69" s="2"/>
      <c r="T69" s="170"/>
      <c r="U69" s="170"/>
      <c r="V69" s="170"/>
      <c r="W69" s="170"/>
      <c r="X69" s="170"/>
      <c r="Y69" s="338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</row>
    <row r="70" spans="1:38" s="11" customFormat="1" ht="12.75">
      <c r="A70" s="112" t="s">
        <v>17</v>
      </c>
      <c r="B70" s="113"/>
      <c r="C70" s="113"/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  <c r="R70" s="54"/>
      <c r="S70" s="2"/>
      <c r="T70" s="170"/>
      <c r="U70" s="170"/>
      <c r="V70" s="170"/>
      <c r="W70" s="170"/>
      <c r="X70" s="170"/>
      <c r="Y70" s="338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</row>
    <row r="71" spans="1:38" s="7" customFormat="1" ht="12.75">
      <c r="A71" s="116" t="s">
        <v>289</v>
      </c>
      <c r="B71" s="117"/>
      <c r="C71" s="117"/>
      <c r="D71" s="11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9"/>
      <c r="R71" s="53"/>
      <c r="S71" s="49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</row>
    <row r="72" spans="1:38" s="11" customFormat="1" ht="12.75">
      <c r="A72" s="120" t="s">
        <v>129</v>
      </c>
      <c r="B72" s="117"/>
      <c r="C72" s="117"/>
      <c r="D72" s="117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17"/>
      <c r="P72" s="117"/>
      <c r="Q72" s="134"/>
      <c r="R72" s="54"/>
      <c r="S72" s="2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</row>
    <row r="73" spans="1:38" s="11" customFormat="1" ht="12.75">
      <c r="A73" s="120" t="s">
        <v>17</v>
      </c>
      <c r="B73" s="117"/>
      <c r="C73" s="117"/>
      <c r="D73" s="117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17"/>
      <c r="P73" s="117"/>
      <c r="Q73" s="134"/>
      <c r="R73" s="54"/>
      <c r="S73" s="2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</row>
    <row r="74" spans="1:38" s="11" customFormat="1" ht="12.75">
      <c r="A74" s="80" t="s">
        <v>18</v>
      </c>
      <c r="B74" s="81">
        <v>1746</v>
      </c>
      <c r="C74" s="81">
        <v>1837</v>
      </c>
      <c r="D74" s="81">
        <v>1669</v>
      </c>
      <c r="E74" s="82">
        <v>829</v>
      </c>
      <c r="F74" s="82">
        <v>811</v>
      </c>
      <c r="G74" s="82">
        <v>101</v>
      </c>
      <c r="H74" s="82">
        <v>217</v>
      </c>
      <c r="I74" s="82">
        <v>309</v>
      </c>
      <c r="J74" s="82">
        <v>300</v>
      </c>
      <c r="K74" s="82">
        <v>320</v>
      </c>
      <c r="L74" s="82">
        <v>359</v>
      </c>
      <c r="M74" s="82">
        <v>304</v>
      </c>
      <c r="N74" s="82">
        <v>288</v>
      </c>
      <c r="O74" s="81">
        <v>593</v>
      </c>
      <c r="P74" s="81">
        <v>314</v>
      </c>
      <c r="Q74" s="133">
        <v>168</v>
      </c>
      <c r="R74" s="54">
        <v>1667</v>
      </c>
      <c r="S74" s="2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</row>
    <row r="75" spans="1:38" s="11" customFormat="1" ht="13.5" thickBot="1">
      <c r="A75" s="10" t="s">
        <v>17</v>
      </c>
      <c r="B75" s="4">
        <v>2002</v>
      </c>
      <c r="C75" s="4">
        <v>2003</v>
      </c>
      <c r="D75" s="4">
        <v>2004</v>
      </c>
      <c r="N75" s="2"/>
      <c r="O75" s="33"/>
      <c r="P75" s="33"/>
      <c r="Q75" s="101"/>
      <c r="R75" s="54"/>
      <c r="S75" s="2"/>
      <c r="T75" s="338"/>
      <c r="U75" s="338"/>
      <c r="V75" s="338"/>
      <c r="W75" s="338"/>
      <c r="X75" s="338"/>
      <c r="Y75" s="338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</row>
    <row r="76" spans="1:38" s="11" customFormat="1" ht="12.75">
      <c r="A76" s="97" t="s">
        <v>20</v>
      </c>
      <c r="B76" s="98">
        <v>69</v>
      </c>
      <c r="C76" s="98">
        <v>70</v>
      </c>
      <c r="D76" s="99">
        <v>71</v>
      </c>
      <c r="E76" s="100">
        <v>72</v>
      </c>
      <c r="F76" s="100">
        <v>70</v>
      </c>
      <c r="G76" s="100">
        <v>82</v>
      </c>
      <c r="H76" s="100">
        <v>76</v>
      </c>
      <c r="I76" s="100">
        <v>81</v>
      </c>
      <c r="J76" s="100">
        <v>89</v>
      </c>
      <c r="K76" s="100">
        <v>71</v>
      </c>
      <c r="L76" s="100">
        <v>46</v>
      </c>
      <c r="M76" s="50">
        <v>73.35526315789474</v>
      </c>
      <c r="N76" s="50">
        <v>74.30555555555556</v>
      </c>
      <c r="O76" s="50">
        <v>67.79089376053963</v>
      </c>
      <c r="P76" s="50">
        <v>72.92993630573248</v>
      </c>
      <c r="Q76" s="63">
        <v>65.47619047619048</v>
      </c>
      <c r="R76" s="32">
        <v>70.66586682663467</v>
      </c>
      <c r="S76" s="2"/>
      <c r="T76" s="338"/>
      <c r="U76" s="338"/>
      <c r="V76" s="338"/>
      <c r="W76" s="338"/>
      <c r="X76" s="338"/>
      <c r="Y76" s="338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</row>
    <row r="77" spans="1:38" s="11" customFormat="1" ht="12.75">
      <c r="A77" s="102" t="s">
        <v>290</v>
      </c>
      <c r="B77" s="103">
        <v>66</v>
      </c>
      <c r="C77" s="103">
        <v>68</v>
      </c>
      <c r="D77" s="104">
        <v>66</v>
      </c>
      <c r="E77" s="105">
        <v>67</v>
      </c>
      <c r="F77" s="105">
        <v>66</v>
      </c>
      <c r="G77" s="105">
        <v>77</v>
      </c>
      <c r="H77" s="105">
        <v>73</v>
      </c>
      <c r="I77" s="105">
        <v>76</v>
      </c>
      <c r="J77" s="105">
        <v>82</v>
      </c>
      <c r="K77" s="105">
        <v>63</v>
      </c>
      <c r="L77" s="105">
        <v>44</v>
      </c>
      <c r="M77" s="50">
        <v>65.46052631578947</v>
      </c>
      <c r="N77" s="50">
        <v>68.05555555555556</v>
      </c>
      <c r="O77" s="50">
        <v>63.74367622259697</v>
      </c>
      <c r="P77" s="50">
        <v>68.15286624203821</v>
      </c>
      <c r="Q77" s="63">
        <v>63.69047619047619</v>
      </c>
      <c r="R77" s="32">
        <v>65.62687462507498</v>
      </c>
      <c r="S77" s="2"/>
      <c r="T77" s="338"/>
      <c r="U77" s="338"/>
      <c r="V77" s="338"/>
      <c r="W77" s="338"/>
      <c r="X77" s="338"/>
      <c r="Y77" s="338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</row>
    <row r="78" spans="1:38" s="11" customFormat="1" ht="12.75">
      <c r="A78" s="106" t="s">
        <v>291</v>
      </c>
      <c r="B78" s="107"/>
      <c r="C78" s="107"/>
      <c r="D78" s="108"/>
      <c r="E78" s="109"/>
      <c r="F78" s="109"/>
      <c r="G78" s="109"/>
      <c r="H78" s="109"/>
      <c r="I78" s="109"/>
      <c r="J78" s="109"/>
      <c r="K78" s="109"/>
      <c r="L78" s="109"/>
      <c r="Q78" s="12"/>
      <c r="S78" s="2"/>
      <c r="T78" s="338"/>
      <c r="U78" s="338"/>
      <c r="V78" s="338"/>
      <c r="W78" s="338"/>
      <c r="X78" s="338"/>
      <c r="Y78" s="338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</row>
    <row r="79" spans="1:38" s="11" customFormat="1" ht="12.75">
      <c r="A79" s="97" t="s">
        <v>292</v>
      </c>
      <c r="B79" s="98">
        <v>6</v>
      </c>
      <c r="C79" s="98">
        <v>4</v>
      </c>
      <c r="D79" s="99">
        <v>6</v>
      </c>
      <c r="E79" s="100">
        <v>7</v>
      </c>
      <c r="F79" s="100">
        <v>4</v>
      </c>
      <c r="G79" s="100">
        <v>5</v>
      </c>
      <c r="H79" s="100">
        <v>3</v>
      </c>
      <c r="I79" s="100">
        <v>7</v>
      </c>
      <c r="J79" s="100">
        <v>8</v>
      </c>
      <c r="K79" s="100">
        <v>9</v>
      </c>
      <c r="L79" s="100">
        <v>3</v>
      </c>
      <c r="M79" s="50">
        <v>8.524590163934425</v>
      </c>
      <c r="N79" s="50">
        <v>7.291666666666667</v>
      </c>
      <c r="O79" s="50">
        <v>5.396290050590219</v>
      </c>
      <c r="P79" s="50">
        <v>5.7324840764331215</v>
      </c>
      <c r="Q79" s="63">
        <v>3.571428571428571</v>
      </c>
      <c r="R79" s="32">
        <v>6.175059952038369</v>
      </c>
      <c r="S79" s="2"/>
      <c r="T79" s="338"/>
      <c r="U79" s="338"/>
      <c r="V79" s="338"/>
      <c r="W79" s="338"/>
      <c r="X79" s="338"/>
      <c r="Y79" s="338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</row>
    <row r="80" spans="1:38" s="11" customFormat="1" ht="12.75">
      <c r="A80" s="102" t="s">
        <v>22</v>
      </c>
      <c r="B80" s="103">
        <v>10</v>
      </c>
      <c r="C80" s="103">
        <v>10</v>
      </c>
      <c r="D80" s="104">
        <v>8</v>
      </c>
      <c r="E80" s="105">
        <v>9</v>
      </c>
      <c r="F80" s="105">
        <v>9</v>
      </c>
      <c r="G80" s="105">
        <v>7</v>
      </c>
      <c r="H80" s="105">
        <v>16</v>
      </c>
      <c r="I80" s="105">
        <v>13</v>
      </c>
      <c r="J80" s="105">
        <v>5</v>
      </c>
      <c r="K80" s="105">
        <v>8</v>
      </c>
      <c r="L80" s="105">
        <v>6</v>
      </c>
      <c r="M80" s="50">
        <v>7.565789473684211</v>
      </c>
      <c r="N80" s="50">
        <v>7.59493670886076</v>
      </c>
      <c r="O80" s="50">
        <v>12.660944206008583</v>
      </c>
      <c r="P80" s="50">
        <v>8.59375</v>
      </c>
      <c r="Q80" s="63">
        <v>13.533834586466165</v>
      </c>
      <c r="R80" s="32">
        <v>10.408921933085502</v>
      </c>
      <c r="S80" s="2"/>
      <c r="T80" s="338"/>
      <c r="U80" s="338"/>
      <c r="V80" s="338"/>
      <c r="W80" s="338"/>
      <c r="X80" s="338"/>
      <c r="Y80" s="338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</row>
    <row r="81" spans="1:38" s="11" customFormat="1" ht="12.75">
      <c r="A81" s="106" t="s">
        <v>293</v>
      </c>
      <c r="B81" s="107"/>
      <c r="C81" s="107"/>
      <c r="D81" s="108"/>
      <c r="E81" s="109"/>
      <c r="F81" s="109"/>
      <c r="G81" s="109"/>
      <c r="H81" s="109"/>
      <c r="I81" s="109"/>
      <c r="J81" s="109"/>
      <c r="K81" s="109"/>
      <c r="L81" s="109"/>
      <c r="Q81" s="12"/>
      <c r="S81" s="2"/>
      <c r="T81" s="338"/>
      <c r="U81" s="338"/>
      <c r="V81" s="338"/>
      <c r="W81" s="338"/>
      <c r="X81" s="338"/>
      <c r="Y81" s="338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</row>
    <row r="82" spans="1:38" s="11" customFormat="1" ht="12.75">
      <c r="A82" s="97" t="s">
        <v>295</v>
      </c>
      <c r="B82" s="98">
        <v>6</v>
      </c>
      <c r="C82" s="98">
        <v>4</v>
      </c>
      <c r="D82" s="99">
        <v>3</v>
      </c>
      <c r="E82" s="100">
        <v>3</v>
      </c>
      <c r="F82" s="100">
        <v>4</v>
      </c>
      <c r="G82" s="100">
        <v>4</v>
      </c>
      <c r="H82" s="100">
        <v>8</v>
      </c>
      <c r="I82" s="100">
        <v>6</v>
      </c>
      <c r="J82" s="100">
        <v>2</v>
      </c>
      <c r="K82" s="100">
        <v>2</v>
      </c>
      <c r="L82" s="100">
        <v>0</v>
      </c>
      <c r="M82" s="50">
        <v>3.934426229508197</v>
      </c>
      <c r="N82" s="50">
        <v>3.125</v>
      </c>
      <c r="O82" s="50">
        <v>3.87858347386172</v>
      </c>
      <c r="P82" s="50">
        <v>2.547770700636943</v>
      </c>
      <c r="Q82" s="63">
        <v>3.571428571428571</v>
      </c>
      <c r="R82" s="32">
        <v>3.477218225419664</v>
      </c>
      <c r="S82" s="2"/>
      <c r="T82" s="338"/>
      <c r="U82" s="338"/>
      <c r="V82" s="338"/>
      <c r="W82" s="338"/>
      <c r="X82" s="338"/>
      <c r="Y82" s="338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</row>
    <row r="83" spans="1:38" s="11" customFormat="1" ht="12.75">
      <c r="A83" s="106" t="s">
        <v>296</v>
      </c>
      <c r="B83" s="107"/>
      <c r="C83" s="107"/>
      <c r="D83" s="108"/>
      <c r="E83" s="109"/>
      <c r="F83" s="109"/>
      <c r="G83" s="109"/>
      <c r="H83" s="109"/>
      <c r="I83" s="109"/>
      <c r="J83" s="109"/>
      <c r="K83" s="109"/>
      <c r="L83" s="109"/>
      <c r="Q83" s="12"/>
      <c r="S83" s="2"/>
      <c r="T83" s="338"/>
      <c r="U83" s="338"/>
      <c r="V83" s="338"/>
      <c r="W83" s="338"/>
      <c r="X83" s="338"/>
      <c r="Y83" s="338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</row>
    <row r="84" spans="1:38" s="11" customFormat="1" ht="12.75">
      <c r="A84" s="97" t="s">
        <v>295</v>
      </c>
      <c r="B84" s="98">
        <v>3</v>
      </c>
      <c r="C84" s="98">
        <v>6</v>
      </c>
      <c r="D84" s="99">
        <v>5</v>
      </c>
      <c r="E84" s="100">
        <v>6</v>
      </c>
      <c r="F84" s="100">
        <v>5</v>
      </c>
      <c r="G84" s="100">
        <v>3</v>
      </c>
      <c r="H84" s="100">
        <v>8</v>
      </c>
      <c r="I84" s="100">
        <v>6</v>
      </c>
      <c r="J84" s="100">
        <v>3</v>
      </c>
      <c r="K84" s="100">
        <v>6</v>
      </c>
      <c r="L84" s="100">
        <v>5</v>
      </c>
      <c r="M84" s="50">
        <v>3.9473684210526314</v>
      </c>
      <c r="N84" s="50">
        <v>3.125</v>
      </c>
      <c r="O84" s="50">
        <v>6.239460370994941</v>
      </c>
      <c r="P84" s="50">
        <v>4.777070063694268</v>
      </c>
      <c r="Q84" s="63">
        <v>7.18562874251497</v>
      </c>
      <c r="R84" s="32">
        <v>5.1020408163265305</v>
      </c>
      <c r="S84" s="2"/>
      <c r="T84" s="338"/>
      <c r="U84" s="338"/>
      <c r="V84" s="338"/>
      <c r="W84" s="338"/>
      <c r="X84" s="338"/>
      <c r="Y84" s="338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</row>
    <row r="85" spans="1:38" s="11" customFormat="1" ht="12.75">
      <c r="A85" s="106" t="s">
        <v>297</v>
      </c>
      <c r="B85" s="107">
        <v>20</v>
      </c>
      <c r="C85" s="107">
        <v>18</v>
      </c>
      <c r="D85" s="108">
        <v>19</v>
      </c>
      <c r="E85" s="105">
        <v>1</v>
      </c>
      <c r="F85" s="105">
        <v>1</v>
      </c>
      <c r="G85" s="105">
        <v>1</v>
      </c>
      <c r="H85" s="105">
        <v>1</v>
      </c>
      <c r="I85" s="105">
        <v>1</v>
      </c>
      <c r="J85" s="105"/>
      <c r="K85" s="105">
        <v>1</v>
      </c>
      <c r="L85" s="105">
        <v>1</v>
      </c>
      <c r="M85" s="50">
        <v>15.789473684210526</v>
      </c>
      <c r="N85" s="50">
        <v>14.583333333333334</v>
      </c>
      <c r="O85" s="50">
        <v>19.898819561551434</v>
      </c>
      <c r="P85" s="50">
        <v>16.24203821656051</v>
      </c>
      <c r="Q85" s="63">
        <v>19.047619047619047</v>
      </c>
      <c r="R85" s="32">
        <v>17.456508698260347</v>
      </c>
      <c r="S85" s="2"/>
      <c r="T85" s="338"/>
      <c r="U85" s="338"/>
      <c r="V85" s="338"/>
      <c r="W85" s="338"/>
      <c r="X85" s="338"/>
      <c r="Y85" s="338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</row>
    <row r="86" spans="1:38" s="11" customFormat="1" ht="12.75">
      <c r="A86" s="102" t="s">
        <v>294</v>
      </c>
      <c r="B86" s="103">
        <v>2</v>
      </c>
      <c r="C86" s="103">
        <v>1</v>
      </c>
      <c r="D86" s="104">
        <v>2</v>
      </c>
      <c r="E86" s="105"/>
      <c r="F86" s="105"/>
      <c r="G86" s="105"/>
      <c r="H86" s="105"/>
      <c r="I86" s="105"/>
      <c r="J86" s="105"/>
      <c r="K86" s="105"/>
      <c r="L86" s="105"/>
      <c r="Q86" s="12"/>
      <c r="S86" s="2"/>
      <c r="T86" s="338"/>
      <c r="U86" s="338"/>
      <c r="V86" s="338"/>
      <c r="W86" s="338"/>
      <c r="X86" s="338"/>
      <c r="Y86" s="338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</row>
    <row r="87" spans="1:38" s="11" customFormat="1" ht="12.75">
      <c r="A87" s="102" t="s">
        <v>23</v>
      </c>
      <c r="B87" s="103">
        <v>1</v>
      </c>
      <c r="C87" s="103">
        <v>0</v>
      </c>
      <c r="D87" s="104">
        <v>1</v>
      </c>
      <c r="E87" s="105">
        <v>1</v>
      </c>
      <c r="F87" s="105">
        <v>0</v>
      </c>
      <c r="G87" s="105">
        <v>1</v>
      </c>
      <c r="H87" s="105"/>
      <c r="I87" s="105">
        <v>0</v>
      </c>
      <c r="J87" s="105"/>
      <c r="K87" s="105">
        <v>1</v>
      </c>
      <c r="L87" s="105">
        <v>1</v>
      </c>
      <c r="M87" s="50">
        <v>3.9473684210526314</v>
      </c>
      <c r="N87" s="50">
        <v>3.125</v>
      </c>
      <c r="O87" s="50">
        <v>6.239460370994941</v>
      </c>
      <c r="P87" s="50">
        <v>4.777070063694268</v>
      </c>
      <c r="Q87" s="63">
        <v>7.18562874251497</v>
      </c>
      <c r="R87" s="32">
        <v>5.1020408163265305</v>
      </c>
      <c r="S87" s="2"/>
      <c r="T87" s="338"/>
      <c r="U87" s="338"/>
      <c r="V87" s="338"/>
      <c r="W87" s="338"/>
      <c r="X87" s="338"/>
      <c r="Y87" s="338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</row>
    <row r="88" spans="4:38" s="11" customFormat="1" ht="12.75">
      <c r="D88" s="2"/>
      <c r="E88" s="109">
        <v>17</v>
      </c>
      <c r="F88" s="109">
        <v>20</v>
      </c>
      <c r="G88" s="109">
        <v>10</v>
      </c>
      <c r="H88" s="109">
        <v>7</v>
      </c>
      <c r="I88" s="109">
        <v>6</v>
      </c>
      <c r="J88" s="109">
        <v>6</v>
      </c>
      <c r="K88" s="109">
        <v>20</v>
      </c>
      <c r="L88" s="109">
        <v>46</v>
      </c>
      <c r="M88" s="50">
        <v>1.3157894736842104</v>
      </c>
      <c r="N88" s="50">
        <v>0.6968641114982579</v>
      </c>
      <c r="O88" s="50">
        <v>0.16863406408094433</v>
      </c>
      <c r="P88" s="50">
        <v>0.6369426751592357</v>
      </c>
      <c r="Q88" s="63">
        <v>1.7964071856287425</v>
      </c>
      <c r="R88" s="32">
        <v>0.7207207207207207</v>
      </c>
      <c r="S88" s="2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</row>
    <row r="89" spans="1:38" s="11" customFormat="1" ht="12.75">
      <c r="A89" s="22" t="s">
        <v>17</v>
      </c>
      <c r="B89" s="23"/>
      <c r="C89" s="23"/>
      <c r="D89" s="41"/>
      <c r="E89" s="24"/>
      <c r="F89" s="24"/>
      <c r="G89" s="24"/>
      <c r="H89" s="24"/>
      <c r="I89" s="24"/>
      <c r="J89" s="24"/>
      <c r="K89" s="24"/>
      <c r="L89" s="24"/>
      <c r="M89" s="24"/>
      <c r="N89" s="47"/>
      <c r="O89" s="47"/>
      <c r="P89" s="47"/>
      <c r="Q89" s="48"/>
      <c r="R89" s="54"/>
      <c r="S89" s="2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</row>
    <row r="90" spans="1:38" s="11" customFormat="1" ht="12.75">
      <c r="A90" s="11" t="s">
        <v>17</v>
      </c>
      <c r="B90" s="9"/>
      <c r="C90" s="9"/>
      <c r="D90" s="33"/>
      <c r="N90" s="2"/>
      <c r="O90" s="2"/>
      <c r="P90" s="2"/>
      <c r="Q90" s="2"/>
      <c r="R90" s="54"/>
      <c r="S90" s="2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</row>
    <row r="91" spans="1:38" s="11" customFormat="1" ht="12.75">
      <c r="A91" s="112" t="s">
        <v>17</v>
      </c>
      <c r="B91" s="113"/>
      <c r="C91" s="113"/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5"/>
      <c r="R91" s="54"/>
      <c r="S91" s="2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</row>
    <row r="92" spans="1:38" s="7" customFormat="1" ht="12.75">
      <c r="A92" s="116" t="s">
        <v>298</v>
      </c>
      <c r="B92" s="117"/>
      <c r="C92" s="117"/>
      <c r="D92" s="11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9"/>
      <c r="R92" s="53"/>
      <c r="S92" s="49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</row>
    <row r="93" spans="1:38" s="11" customFormat="1" ht="12.75">
      <c r="A93" s="120" t="s">
        <v>299</v>
      </c>
      <c r="B93" s="117"/>
      <c r="C93" s="117"/>
      <c r="D93" s="117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  <c r="R93" s="54"/>
      <c r="S93" s="2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</row>
    <row r="94" spans="1:38" s="11" customFormat="1" ht="12.75">
      <c r="A94" s="120" t="s">
        <v>17</v>
      </c>
      <c r="B94" s="117"/>
      <c r="C94" s="117"/>
      <c r="D94" s="117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2"/>
      <c r="R94" s="54"/>
      <c r="S94" s="2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</row>
    <row r="95" spans="1:38" s="11" customFormat="1" ht="12.75">
      <c r="A95" s="80" t="s">
        <v>300</v>
      </c>
      <c r="B95" s="81">
        <v>1143</v>
      </c>
      <c r="C95" s="81">
        <v>1249</v>
      </c>
      <c r="D95" s="81">
        <v>1095</v>
      </c>
      <c r="E95" s="82">
        <v>552</v>
      </c>
      <c r="F95" s="82">
        <v>539</v>
      </c>
      <c r="G95" s="82">
        <v>78</v>
      </c>
      <c r="H95" s="82">
        <v>159</v>
      </c>
      <c r="I95" s="82">
        <v>234</v>
      </c>
      <c r="J95" s="82">
        <v>246</v>
      </c>
      <c r="K95" s="82">
        <v>202</v>
      </c>
      <c r="L95" s="82">
        <v>157</v>
      </c>
      <c r="M95" s="82">
        <v>199</v>
      </c>
      <c r="N95" s="82">
        <v>195</v>
      </c>
      <c r="O95" s="82">
        <v>376</v>
      </c>
      <c r="P95" s="82">
        <v>214</v>
      </c>
      <c r="Q95" s="83">
        <v>106</v>
      </c>
      <c r="R95" s="54">
        <v>1090</v>
      </c>
      <c r="S95" s="2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</row>
    <row r="96" spans="1:38" s="11" customFormat="1" ht="12.75">
      <c r="A96" s="10" t="s">
        <v>17</v>
      </c>
      <c r="B96" s="9"/>
      <c r="C96" s="9"/>
      <c r="D96" s="33"/>
      <c r="N96" s="2"/>
      <c r="O96" s="2"/>
      <c r="P96" s="2"/>
      <c r="Q96" s="46"/>
      <c r="R96" s="54"/>
      <c r="S96" s="2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</row>
    <row r="97" spans="1:38" s="11" customFormat="1" ht="12.75">
      <c r="A97" s="97" t="s">
        <v>301</v>
      </c>
      <c r="B97" s="98">
        <v>90</v>
      </c>
      <c r="C97" s="98">
        <v>90</v>
      </c>
      <c r="D97" s="99">
        <v>94</v>
      </c>
      <c r="E97" s="100">
        <v>93</v>
      </c>
      <c r="F97" s="100">
        <v>95</v>
      </c>
      <c r="G97" s="100">
        <v>94</v>
      </c>
      <c r="H97" s="100">
        <v>95</v>
      </c>
      <c r="I97" s="100">
        <v>94</v>
      </c>
      <c r="J97" s="100">
        <v>94</v>
      </c>
      <c r="K97" s="100">
        <v>94</v>
      </c>
      <c r="L97" s="100">
        <v>92</v>
      </c>
      <c r="M97" s="32">
        <v>93.46733668341709</v>
      </c>
      <c r="N97" s="50">
        <v>95.38461538461539</v>
      </c>
      <c r="O97" s="50">
        <v>94.9468085106383</v>
      </c>
      <c r="P97" s="50">
        <v>95.7943925233645</v>
      </c>
      <c r="Q97" s="132">
        <v>89.62264150943396</v>
      </c>
      <c r="R97" s="55">
        <v>94.40366972477065</v>
      </c>
      <c r="S97" s="2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</row>
    <row r="98" spans="1:38" s="11" customFormat="1" ht="12.75">
      <c r="A98" s="102" t="s">
        <v>302</v>
      </c>
      <c r="B98" s="103">
        <v>5</v>
      </c>
      <c r="C98" s="103">
        <v>6</v>
      </c>
      <c r="D98" s="104">
        <v>4</v>
      </c>
      <c r="E98" s="105">
        <v>4</v>
      </c>
      <c r="F98" s="105">
        <v>3</v>
      </c>
      <c r="G98" s="105">
        <v>6</v>
      </c>
      <c r="H98" s="105">
        <v>4</v>
      </c>
      <c r="I98" s="105">
        <v>3</v>
      </c>
      <c r="J98" s="105">
        <v>5</v>
      </c>
      <c r="K98" s="105">
        <v>3</v>
      </c>
      <c r="L98" s="105">
        <v>1</v>
      </c>
      <c r="M98" s="32">
        <v>5.025125628140704</v>
      </c>
      <c r="N98" s="50">
        <v>3.076923076923077</v>
      </c>
      <c r="O98" s="50">
        <v>3.1914893617021276</v>
      </c>
      <c r="P98" s="50">
        <v>1.8691588785046727</v>
      </c>
      <c r="Q98" s="132">
        <v>5.660377358490567</v>
      </c>
      <c r="R98" s="55">
        <v>4</v>
      </c>
      <c r="S98" s="2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</row>
    <row r="99" spans="1:38" s="11" customFormat="1" ht="12.75">
      <c r="A99" s="102" t="s">
        <v>303</v>
      </c>
      <c r="B99" s="103">
        <v>0</v>
      </c>
      <c r="C99" s="103">
        <v>0</v>
      </c>
      <c r="D99" s="104">
        <v>0</v>
      </c>
      <c r="E99" s="105">
        <v>0</v>
      </c>
      <c r="F99" s="105"/>
      <c r="G99" s="105"/>
      <c r="H99" s="105"/>
      <c r="I99" s="105">
        <v>1</v>
      </c>
      <c r="J99" s="105"/>
      <c r="K99" s="105"/>
      <c r="L99" s="105"/>
      <c r="M99" s="32">
        <v>0</v>
      </c>
      <c r="N99" s="50">
        <v>0</v>
      </c>
      <c r="O99" s="50">
        <v>0</v>
      </c>
      <c r="P99" s="50">
        <v>0.46728971962616817</v>
      </c>
      <c r="Q99" s="132">
        <v>0</v>
      </c>
      <c r="R99" s="55">
        <v>0.09174311926605505</v>
      </c>
      <c r="S99" s="2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</row>
    <row r="100" spans="1:38" s="11" customFormat="1" ht="12.75">
      <c r="A100" s="102"/>
      <c r="B100" s="103"/>
      <c r="C100" s="103"/>
      <c r="D100" s="104"/>
      <c r="E100" s="105"/>
      <c r="F100" s="105"/>
      <c r="G100" s="105"/>
      <c r="H100" s="105"/>
      <c r="I100" s="105"/>
      <c r="J100" s="105"/>
      <c r="K100" s="105"/>
      <c r="L100" s="105"/>
      <c r="M100" s="32"/>
      <c r="N100" s="50"/>
      <c r="O100" s="50"/>
      <c r="P100" s="50"/>
      <c r="Q100" s="132"/>
      <c r="R100" s="55"/>
      <c r="S100" s="2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</row>
    <row r="101" spans="1:38" s="11" customFormat="1" ht="12.75">
      <c r="A101" s="106" t="s">
        <v>23</v>
      </c>
      <c r="B101" s="107">
        <v>4</v>
      </c>
      <c r="C101" s="107">
        <v>4</v>
      </c>
      <c r="D101" s="108">
        <v>2</v>
      </c>
      <c r="E101" s="109">
        <v>2</v>
      </c>
      <c r="F101" s="109">
        <v>2</v>
      </c>
      <c r="G101" s="109"/>
      <c r="H101" s="109">
        <v>1</v>
      </c>
      <c r="I101" s="109">
        <v>2</v>
      </c>
      <c r="J101" s="109">
        <v>1</v>
      </c>
      <c r="K101" s="109">
        <v>3</v>
      </c>
      <c r="L101" s="109">
        <v>6</v>
      </c>
      <c r="M101" s="32">
        <v>1.507537688442211</v>
      </c>
      <c r="N101" s="50">
        <v>1.5384615384615385</v>
      </c>
      <c r="O101" s="50">
        <v>1.8617021276595744</v>
      </c>
      <c r="P101" s="50">
        <v>1.8691588785046727</v>
      </c>
      <c r="Q101" s="132">
        <v>4.716981132075472</v>
      </c>
      <c r="R101" s="55">
        <v>2.0183486238532113</v>
      </c>
      <c r="S101" s="2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</row>
    <row r="102" spans="1:38" s="11" customFormat="1" ht="12.75">
      <c r="A102" s="22" t="s">
        <v>17</v>
      </c>
      <c r="B102" s="23"/>
      <c r="C102" s="23"/>
      <c r="D102" s="41"/>
      <c r="E102" s="24"/>
      <c r="F102" s="24"/>
      <c r="G102" s="24"/>
      <c r="H102" s="24"/>
      <c r="I102" s="24"/>
      <c r="J102" s="24"/>
      <c r="K102" s="24"/>
      <c r="L102" s="24"/>
      <c r="M102" s="24"/>
      <c r="N102" s="47"/>
      <c r="O102" s="47"/>
      <c r="P102" s="47"/>
      <c r="Q102" s="48"/>
      <c r="R102" s="54"/>
      <c r="S102" s="2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</row>
    <row r="103" spans="1:38" s="11" customFormat="1" ht="12.75">
      <c r="A103" s="11" t="s">
        <v>17</v>
      </c>
      <c r="B103" s="9"/>
      <c r="C103" s="9"/>
      <c r="D103" s="33"/>
      <c r="N103" s="2"/>
      <c r="O103" s="2"/>
      <c r="P103" s="2"/>
      <c r="Q103" s="2"/>
      <c r="R103" s="54"/>
      <c r="S103" s="2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</row>
    <row r="104" spans="1:38" s="11" customFormat="1" ht="12.75">
      <c r="A104" s="112" t="s">
        <v>17</v>
      </c>
      <c r="B104" s="113"/>
      <c r="C104" s="113"/>
      <c r="D104" s="113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5"/>
      <c r="R104" s="54"/>
      <c r="S104" s="2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</row>
    <row r="105" spans="1:38" s="7" customFormat="1" ht="12.75">
      <c r="A105" s="116" t="s">
        <v>304</v>
      </c>
      <c r="B105" s="117"/>
      <c r="C105" s="117"/>
      <c r="D105" s="11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  <c r="R105" s="53"/>
      <c r="S105" s="49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</row>
    <row r="106" spans="1:38" s="11" customFormat="1" ht="12.75">
      <c r="A106" s="120" t="s">
        <v>17</v>
      </c>
      <c r="B106" s="117"/>
      <c r="C106" s="117"/>
      <c r="D106" s="117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2"/>
      <c r="R106" s="54"/>
      <c r="S106" s="2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</row>
    <row r="107" spans="1:38" s="11" customFormat="1" ht="12.75">
      <c r="A107" s="77" t="s">
        <v>300</v>
      </c>
      <c r="B107" s="73">
        <v>1143</v>
      </c>
      <c r="C107" s="73">
        <v>1249</v>
      </c>
      <c r="D107" s="73">
        <v>1095</v>
      </c>
      <c r="E107" s="74">
        <v>552</v>
      </c>
      <c r="F107" s="74">
        <v>539</v>
      </c>
      <c r="G107" s="74">
        <v>78</v>
      </c>
      <c r="H107" s="74">
        <v>159</v>
      </c>
      <c r="I107" s="74">
        <v>234</v>
      </c>
      <c r="J107" s="74">
        <v>246</v>
      </c>
      <c r="K107" s="74">
        <v>202</v>
      </c>
      <c r="L107" s="74">
        <v>157</v>
      </c>
      <c r="M107" s="74">
        <v>200</v>
      </c>
      <c r="N107" s="74">
        <v>197</v>
      </c>
      <c r="O107" s="74">
        <v>379</v>
      </c>
      <c r="P107" s="74">
        <v>213</v>
      </c>
      <c r="Q107" s="78">
        <v>108</v>
      </c>
      <c r="R107" s="54">
        <v>1097</v>
      </c>
      <c r="S107" s="2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</row>
    <row r="108" spans="1:38" s="11" customFormat="1" ht="12.75">
      <c r="A108" s="10" t="s">
        <v>17</v>
      </c>
      <c r="B108" s="9"/>
      <c r="C108" s="9"/>
      <c r="D108" s="33"/>
      <c r="N108" s="2"/>
      <c r="O108" s="2"/>
      <c r="P108" s="2"/>
      <c r="Q108" s="46"/>
      <c r="R108" s="54"/>
      <c r="S108" s="2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</row>
    <row r="109" spans="1:38" s="11" customFormat="1" ht="12.75">
      <c r="A109" s="97" t="s">
        <v>305</v>
      </c>
      <c r="B109" s="98">
        <v>3</v>
      </c>
      <c r="C109" s="98">
        <v>3</v>
      </c>
      <c r="D109" s="99">
        <v>3</v>
      </c>
      <c r="E109" s="100">
        <v>3</v>
      </c>
      <c r="F109" s="100">
        <v>3</v>
      </c>
      <c r="G109" s="100">
        <v>3</v>
      </c>
      <c r="H109" s="100">
        <v>4</v>
      </c>
      <c r="I109" s="100">
        <v>5</v>
      </c>
      <c r="J109" s="100">
        <v>2</v>
      </c>
      <c r="K109" s="100">
        <v>1</v>
      </c>
      <c r="L109" s="100">
        <v>3</v>
      </c>
      <c r="M109" s="59">
        <v>4.5</v>
      </c>
      <c r="N109" s="60">
        <v>5.583756345177665</v>
      </c>
      <c r="O109" s="61">
        <v>3.16622691292876</v>
      </c>
      <c r="P109" s="61">
        <v>0.4694835680751174</v>
      </c>
      <c r="Q109" s="137">
        <v>0.9259259259259258</v>
      </c>
      <c r="R109" s="56">
        <v>3.099361896080219</v>
      </c>
      <c r="S109" s="2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</row>
    <row r="110" spans="1:38" s="11" customFormat="1" ht="12.75">
      <c r="A110" s="102" t="s">
        <v>306</v>
      </c>
      <c r="B110" s="103">
        <v>3</v>
      </c>
      <c r="C110" s="103">
        <v>4</v>
      </c>
      <c r="D110" s="104">
        <v>8</v>
      </c>
      <c r="E110" s="105">
        <v>8</v>
      </c>
      <c r="F110" s="105">
        <v>7</v>
      </c>
      <c r="G110" s="105">
        <v>10</v>
      </c>
      <c r="H110" s="105">
        <v>12</v>
      </c>
      <c r="I110" s="105">
        <v>10</v>
      </c>
      <c r="J110" s="105">
        <v>7</v>
      </c>
      <c r="K110" s="105">
        <v>4</v>
      </c>
      <c r="L110" s="105">
        <v>3</v>
      </c>
      <c r="M110" s="59">
        <v>17.5</v>
      </c>
      <c r="N110" s="60">
        <v>7.614213197969544</v>
      </c>
      <c r="O110" s="61">
        <v>6.860158311345646</v>
      </c>
      <c r="P110" s="61">
        <v>0.4694835680751174</v>
      </c>
      <c r="Q110" s="137">
        <v>5.555555555555555</v>
      </c>
      <c r="R110" s="56">
        <v>7.566089334548769</v>
      </c>
      <c r="S110" s="2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</row>
    <row r="111" spans="1:38" s="11" customFormat="1" ht="12.75">
      <c r="A111" s="102" t="s">
        <v>308</v>
      </c>
      <c r="B111" s="103">
        <v>2</v>
      </c>
      <c r="C111" s="103">
        <v>3</v>
      </c>
      <c r="D111" s="104">
        <v>2</v>
      </c>
      <c r="E111" s="105">
        <v>2</v>
      </c>
      <c r="F111" s="105">
        <v>2</v>
      </c>
      <c r="G111" s="105">
        <v>1</v>
      </c>
      <c r="H111" s="105">
        <v>2</v>
      </c>
      <c r="I111" s="105">
        <v>3</v>
      </c>
      <c r="J111" s="105">
        <v>1</v>
      </c>
      <c r="K111" s="105">
        <v>4</v>
      </c>
      <c r="L111" s="105">
        <v>1</v>
      </c>
      <c r="M111" s="59">
        <v>12.5</v>
      </c>
      <c r="N111" s="60">
        <v>0</v>
      </c>
      <c r="O111" s="61">
        <v>0</v>
      </c>
      <c r="P111" s="61">
        <v>0</v>
      </c>
      <c r="Q111" s="137">
        <v>0</v>
      </c>
      <c r="R111" s="56">
        <v>2.2789425706472195</v>
      </c>
      <c r="S111" s="2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</row>
    <row r="112" spans="1:38" s="11" customFormat="1" ht="12.75">
      <c r="A112" s="102" t="s">
        <v>309</v>
      </c>
      <c r="B112" s="103">
        <v>4</v>
      </c>
      <c r="C112" s="103">
        <v>3</v>
      </c>
      <c r="D112" s="104">
        <v>4</v>
      </c>
      <c r="E112" s="105">
        <v>3</v>
      </c>
      <c r="F112" s="105">
        <v>5</v>
      </c>
      <c r="G112" s="105">
        <v>3</v>
      </c>
      <c r="H112" s="105">
        <v>6</v>
      </c>
      <c r="I112" s="105">
        <v>2</v>
      </c>
      <c r="J112" s="105">
        <v>6</v>
      </c>
      <c r="K112" s="105">
        <v>2</v>
      </c>
      <c r="L112" s="105">
        <v>4</v>
      </c>
      <c r="M112" s="59">
        <v>2</v>
      </c>
      <c r="N112" s="60">
        <v>8.121827411167512</v>
      </c>
      <c r="O112" s="61">
        <v>5.277044854881266</v>
      </c>
      <c r="P112" s="61">
        <v>2.3474178403755865</v>
      </c>
      <c r="Q112" s="137">
        <v>0</v>
      </c>
      <c r="R112" s="56">
        <v>4.102096627164995</v>
      </c>
      <c r="S112" s="2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</row>
    <row r="113" spans="1:38" s="11" customFormat="1" ht="12.75">
      <c r="A113" s="102" t="s">
        <v>310</v>
      </c>
      <c r="B113" s="103">
        <v>12</v>
      </c>
      <c r="C113" s="103">
        <v>9</v>
      </c>
      <c r="D113" s="104">
        <v>8</v>
      </c>
      <c r="E113" s="105">
        <v>8</v>
      </c>
      <c r="F113" s="105">
        <v>7</v>
      </c>
      <c r="G113" s="105">
        <v>7</v>
      </c>
      <c r="H113" s="105">
        <v>3</v>
      </c>
      <c r="I113" s="105">
        <v>7</v>
      </c>
      <c r="J113" s="105">
        <v>8</v>
      </c>
      <c r="K113" s="105">
        <v>11</v>
      </c>
      <c r="L113" s="105">
        <v>11</v>
      </c>
      <c r="M113" s="59">
        <v>8</v>
      </c>
      <c r="N113" s="60">
        <v>10.152284263959391</v>
      </c>
      <c r="O113" s="61">
        <v>6.860158311345646</v>
      </c>
      <c r="P113" s="61">
        <v>9.389671361502346</v>
      </c>
      <c r="Q113" s="137">
        <v>4.62962962962963</v>
      </c>
      <c r="R113" s="56">
        <v>7.930720145852324</v>
      </c>
      <c r="S113" s="2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</row>
    <row r="114" spans="1:38" s="11" customFormat="1" ht="12.75">
      <c r="A114" s="102" t="s">
        <v>311</v>
      </c>
      <c r="B114" s="103">
        <v>1</v>
      </c>
      <c r="C114" s="103">
        <v>1</v>
      </c>
      <c r="D114" s="104">
        <v>1</v>
      </c>
      <c r="E114" s="105">
        <v>1</v>
      </c>
      <c r="F114" s="105">
        <v>1</v>
      </c>
      <c r="G114" s="105"/>
      <c r="H114" s="105">
        <v>1</v>
      </c>
      <c r="I114" s="105">
        <v>1</v>
      </c>
      <c r="J114" s="105">
        <v>0</v>
      </c>
      <c r="K114" s="105">
        <v>1</v>
      </c>
      <c r="L114" s="105">
        <v>2</v>
      </c>
      <c r="M114" s="59">
        <v>0.5</v>
      </c>
      <c r="N114" s="60">
        <v>1.5228426395939088</v>
      </c>
      <c r="O114" s="61">
        <v>0.79155672823219</v>
      </c>
      <c r="P114" s="61">
        <v>0.9389671361502347</v>
      </c>
      <c r="Q114" s="137">
        <v>0</v>
      </c>
      <c r="R114" s="56">
        <v>0.8204193254329991</v>
      </c>
      <c r="S114" s="2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</row>
    <row r="115" spans="1:38" s="11" customFormat="1" ht="12.75">
      <c r="A115" s="102" t="s">
        <v>312</v>
      </c>
      <c r="B115" s="103">
        <v>4</v>
      </c>
      <c r="C115" s="103">
        <v>4</v>
      </c>
      <c r="D115" s="104">
        <v>4</v>
      </c>
      <c r="E115" s="105">
        <v>4</v>
      </c>
      <c r="F115" s="105">
        <v>4</v>
      </c>
      <c r="G115" s="105">
        <v>4</v>
      </c>
      <c r="H115" s="105">
        <v>6</v>
      </c>
      <c r="I115" s="105">
        <v>5</v>
      </c>
      <c r="J115" s="105">
        <v>2</v>
      </c>
      <c r="K115" s="105">
        <v>4</v>
      </c>
      <c r="L115" s="105">
        <v>4</v>
      </c>
      <c r="M115" s="59">
        <v>1.5</v>
      </c>
      <c r="N115" s="60">
        <v>2.030456852791878</v>
      </c>
      <c r="O115" s="61">
        <v>5.540897097625329</v>
      </c>
      <c r="P115" s="61">
        <v>4.694835680751173</v>
      </c>
      <c r="Q115" s="137">
        <v>5.555555555555555</v>
      </c>
      <c r="R115" s="56">
        <v>4.010938924339107</v>
      </c>
      <c r="S115" s="2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</row>
    <row r="116" spans="1:38" s="11" customFormat="1" ht="12.75">
      <c r="A116" s="102" t="s">
        <v>307</v>
      </c>
      <c r="B116" s="103">
        <v>18</v>
      </c>
      <c r="C116" s="103">
        <v>17</v>
      </c>
      <c r="D116" s="104">
        <v>16</v>
      </c>
      <c r="E116" s="105">
        <v>15</v>
      </c>
      <c r="F116" s="105">
        <v>17</v>
      </c>
      <c r="G116" s="105">
        <v>14</v>
      </c>
      <c r="H116" s="105">
        <v>15</v>
      </c>
      <c r="I116" s="105">
        <v>14</v>
      </c>
      <c r="J116" s="105">
        <v>16</v>
      </c>
      <c r="K116" s="105">
        <v>17</v>
      </c>
      <c r="L116" s="105">
        <v>19</v>
      </c>
      <c r="M116" s="59">
        <v>12.5</v>
      </c>
      <c r="N116" s="60">
        <v>13.19796954314721</v>
      </c>
      <c r="O116" s="61">
        <v>16.886543535620053</v>
      </c>
      <c r="P116" s="61">
        <v>19.718309859154928</v>
      </c>
      <c r="Q116" s="137">
        <v>15.74074074074074</v>
      </c>
      <c r="R116" s="56">
        <v>15.861440291704648</v>
      </c>
      <c r="S116" s="2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</row>
    <row r="117" spans="1:38" s="11" customFormat="1" ht="12.75">
      <c r="A117" s="102" t="s">
        <v>73</v>
      </c>
      <c r="B117" s="103">
        <v>38</v>
      </c>
      <c r="C117" s="103">
        <v>40</v>
      </c>
      <c r="D117" s="104">
        <v>39</v>
      </c>
      <c r="E117" s="105">
        <v>40</v>
      </c>
      <c r="F117" s="105">
        <v>38</v>
      </c>
      <c r="G117" s="105">
        <v>40</v>
      </c>
      <c r="H117" s="105">
        <v>32</v>
      </c>
      <c r="I117" s="105">
        <v>41</v>
      </c>
      <c r="J117" s="105">
        <v>39</v>
      </c>
      <c r="K117" s="105">
        <v>39</v>
      </c>
      <c r="L117" s="105">
        <v>43</v>
      </c>
      <c r="M117" s="59">
        <v>32.5</v>
      </c>
      <c r="N117" s="60">
        <v>34.51776649746193</v>
      </c>
      <c r="O117" s="61">
        <v>37.994722955145114</v>
      </c>
      <c r="P117" s="61">
        <v>44.60093896713615</v>
      </c>
      <c r="Q117" s="137">
        <v>49.074074074074076</v>
      </c>
      <c r="R117" s="56">
        <v>38.742023701002736</v>
      </c>
      <c r="S117" s="2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</row>
    <row r="118" spans="1:38" s="11" customFormat="1" ht="12.75">
      <c r="A118" s="102" t="s">
        <v>313</v>
      </c>
      <c r="B118" s="103">
        <v>3</v>
      </c>
      <c r="C118" s="103">
        <v>2</v>
      </c>
      <c r="D118" s="104">
        <v>3</v>
      </c>
      <c r="E118" s="105">
        <v>4</v>
      </c>
      <c r="F118" s="105">
        <v>3</v>
      </c>
      <c r="G118" s="105">
        <v>3</v>
      </c>
      <c r="H118" s="105">
        <v>2</v>
      </c>
      <c r="I118" s="105">
        <v>4</v>
      </c>
      <c r="J118" s="105">
        <v>4</v>
      </c>
      <c r="K118" s="105">
        <v>3</v>
      </c>
      <c r="L118" s="105">
        <v>4</v>
      </c>
      <c r="M118" s="59">
        <v>1.5</v>
      </c>
      <c r="N118" s="60">
        <v>2.5380710659898478</v>
      </c>
      <c r="O118" s="61">
        <v>4.221635883905013</v>
      </c>
      <c r="P118" s="61">
        <v>3.755868544600939</v>
      </c>
      <c r="Q118" s="137">
        <v>4.62962962962963</v>
      </c>
      <c r="R118" s="56">
        <v>3.372835004557885</v>
      </c>
      <c r="S118" s="2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</row>
    <row r="119" spans="1:38" s="11" customFormat="1" ht="12.75">
      <c r="A119" s="102" t="s">
        <v>314</v>
      </c>
      <c r="B119" s="103">
        <v>6</v>
      </c>
      <c r="C119" s="103">
        <v>7</v>
      </c>
      <c r="D119" s="104">
        <v>5</v>
      </c>
      <c r="E119" s="105">
        <v>7</v>
      </c>
      <c r="F119" s="105">
        <v>4</v>
      </c>
      <c r="G119" s="105">
        <v>6</v>
      </c>
      <c r="H119" s="105">
        <v>12</v>
      </c>
      <c r="I119" s="105">
        <v>5</v>
      </c>
      <c r="J119" s="105">
        <v>5</v>
      </c>
      <c r="K119" s="105">
        <v>4</v>
      </c>
      <c r="L119" s="105">
        <v>1</v>
      </c>
      <c r="M119" s="59">
        <v>1.5</v>
      </c>
      <c r="N119" s="60">
        <v>6.091370558375635</v>
      </c>
      <c r="O119" s="61">
        <v>5.277044854881266</v>
      </c>
      <c r="P119" s="61">
        <v>7.981220657276995</v>
      </c>
      <c r="Q119" s="137">
        <v>5.555555555555555</v>
      </c>
      <c r="R119" s="56">
        <v>5.28714676390155</v>
      </c>
      <c r="S119" s="2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</row>
    <row r="120" spans="1:38" s="11" customFormat="1" ht="12.75">
      <c r="A120" s="102" t="s">
        <v>43</v>
      </c>
      <c r="B120" s="103"/>
      <c r="C120" s="103"/>
      <c r="D120" s="104">
        <v>2</v>
      </c>
      <c r="E120" s="105">
        <v>2</v>
      </c>
      <c r="F120" s="105">
        <v>3</v>
      </c>
      <c r="G120" s="105">
        <v>2</v>
      </c>
      <c r="H120" s="105">
        <v>3</v>
      </c>
      <c r="I120" s="105">
        <v>1</v>
      </c>
      <c r="J120" s="105">
        <v>1</v>
      </c>
      <c r="K120" s="105">
        <v>5</v>
      </c>
      <c r="L120" s="105">
        <v>2</v>
      </c>
      <c r="M120" s="59">
        <v>1.5</v>
      </c>
      <c r="N120" s="60">
        <v>5.0761421319796955</v>
      </c>
      <c r="O120" s="60">
        <v>1.3192612137203166</v>
      </c>
      <c r="P120" s="60">
        <v>1.4084507042253522</v>
      </c>
      <c r="Q120" s="68">
        <v>2.7777777777777777</v>
      </c>
      <c r="R120" s="56">
        <v>2.187784867821331</v>
      </c>
      <c r="S120" s="2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</row>
    <row r="121" spans="1:38" s="11" customFormat="1" ht="12.75">
      <c r="A121" s="102"/>
      <c r="B121" s="103"/>
      <c r="C121" s="103"/>
      <c r="D121" s="104"/>
      <c r="E121" s="105"/>
      <c r="F121" s="105"/>
      <c r="G121" s="105"/>
      <c r="H121" s="105"/>
      <c r="I121" s="105"/>
      <c r="J121" s="105"/>
      <c r="K121" s="105"/>
      <c r="L121" s="105"/>
      <c r="M121" s="59"/>
      <c r="N121" s="60"/>
      <c r="O121" s="61"/>
      <c r="P121" s="61"/>
      <c r="Q121" s="137"/>
      <c r="R121" s="56"/>
      <c r="S121" s="2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</row>
    <row r="122" spans="1:38" s="11" customFormat="1" ht="12.75">
      <c r="A122" s="106" t="s">
        <v>23</v>
      </c>
      <c r="B122" s="107">
        <v>7</v>
      </c>
      <c r="C122" s="107">
        <v>7</v>
      </c>
      <c r="D122" s="108">
        <v>5</v>
      </c>
      <c r="E122" s="109">
        <v>4</v>
      </c>
      <c r="F122" s="109">
        <v>5</v>
      </c>
      <c r="G122" s="109">
        <v>7</v>
      </c>
      <c r="H122" s="109">
        <v>3</v>
      </c>
      <c r="I122" s="109">
        <v>2</v>
      </c>
      <c r="J122" s="109">
        <v>8</v>
      </c>
      <c r="K122" s="109">
        <v>5</v>
      </c>
      <c r="L122" s="109">
        <v>5</v>
      </c>
      <c r="M122" s="59">
        <v>4</v>
      </c>
      <c r="N122" s="60">
        <v>3.5532994923857872</v>
      </c>
      <c r="O122" s="61">
        <v>5.804749340369393</v>
      </c>
      <c r="P122" s="61">
        <v>4.225352112676056</v>
      </c>
      <c r="Q122" s="137">
        <v>5.555555555555555</v>
      </c>
      <c r="R122" s="56">
        <v>4.740200546946217</v>
      </c>
      <c r="S122" s="2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</row>
    <row r="123" spans="1:38" s="11" customFormat="1" ht="12.75">
      <c r="A123" s="22" t="s">
        <v>17</v>
      </c>
      <c r="B123" s="23"/>
      <c r="C123" s="23"/>
      <c r="D123" s="41"/>
      <c r="E123" s="24"/>
      <c r="F123" s="24"/>
      <c r="G123" s="24"/>
      <c r="H123" s="24"/>
      <c r="I123" s="24"/>
      <c r="J123" s="24"/>
      <c r="K123" s="24"/>
      <c r="L123" s="24"/>
      <c r="M123" s="24"/>
      <c r="N123" s="47"/>
      <c r="O123" s="47"/>
      <c r="P123" s="47"/>
      <c r="Q123" s="48"/>
      <c r="R123" s="54"/>
      <c r="S123" s="2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</row>
    <row r="124" spans="1:38" s="11" customFormat="1" ht="12.75">
      <c r="A124" s="11" t="s">
        <v>17</v>
      </c>
      <c r="B124" s="9"/>
      <c r="C124" s="9"/>
      <c r="D124" s="33"/>
      <c r="N124" s="2"/>
      <c r="O124" s="2"/>
      <c r="P124" s="2"/>
      <c r="Q124" s="2"/>
      <c r="R124" s="54"/>
      <c r="S124" s="2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</row>
    <row r="125" spans="1:38" s="11" customFormat="1" ht="12.75">
      <c r="A125" s="26"/>
      <c r="B125" s="6"/>
      <c r="C125" s="6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30"/>
      <c r="O125" s="30"/>
      <c r="P125" s="30"/>
      <c r="Q125" s="31"/>
      <c r="R125" s="54"/>
      <c r="S125" s="2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</row>
    <row r="126" spans="1:38" s="7" customFormat="1" ht="12.75">
      <c r="A126" s="8" t="s">
        <v>315</v>
      </c>
      <c r="B126" s="9"/>
      <c r="C126" s="9"/>
      <c r="D126" s="33"/>
      <c r="N126" s="49"/>
      <c r="O126" s="49"/>
      <c r="P126" s="49"/>
      <c r="Q126" s="96"/>
      <c r="R126" s="53"/>
      <c r="S126" s="49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</row>
    <row r="127" spans="1:38" s="11" customFormat="1" ht="12.75">
      <c r="A127" s="10" t="s">
        <v>96</v>
      </c>
      <c r="B127" s="9"/>
      <c r="C127" s="9"/>
      <c r="D127" s="33"/>
      <c r="N127" s="2"/>
      <c r="O127" s="2"/>
      <c r="P127" s="2"/>
      <c r="Q127" s="46"/>
      <c r="R127" s="54"/>
      <c r="S127" s="2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</row>
    <row r="128" spans="1:38" s="11" customFormat="1" ht="12.75">
      <c r="A128" s="10"/>
      <c r="B128" s="9"/>
      <c r="C128" s="9"/>
      <c r="D128" s="33"/>
      <c r="N128" s="2"/>
      <c r="O128" s="2"/>
      <c r="P128" s="2"/>
      <c r="Q128" s="46"/>
      <c r="R128" s="54"/>
      <c r="S128" s="2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</row>
    <row r="129" spans="1:38" s="11" customFormat="1" ht="12.75">
      <c r="A129" s="80" t="s">
        <v>300</v>
      </c>
      <c r="B129" s="81">
        <v>1143</v>
      </c>
      <c r="C129" s="81">
        <v>1249</v>
      </c>
      <c r="D129" s="81">
        <v>1095</v>
      </c>
      <c r="E129" s="82">
        <v>552</v>
      </c>
      <c r="F129" s="82">
        <v>539</v>
      </c>
      <c r="G129" s="82">
        <v>78</v>
      </c>
      <c r="H129" s="82">
        <v>159</v>
      </c>
      <c r="I129" s="82">
        <v>234</v>
      </c>
      <c r="J129" s="82">
        <v>246</v>
      </c>
      <c r="K129" s="82">
        <v>202</v>
      </c>
      <c r="L129" s="82">
        <v>157</v>
      </c>
      <c r="M129" s="82">
        <v>199</v>
      </c>
      <c r="N129" s="82">
        <v>195</v>
      </c>
      <c r="O129" s="82">
        <v>376</v>
      </c>
      <c r="P129" s="82">
        <v>214</v>
      </c>
      <c r="Q129" s="83">
        <v>107</v>
      </c>
      <c r="R129" s="54">
        <v>1091</v>
      </c>
      <c r="S129" s="2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</row>
    <row r="130" spans="1:38" s="11" customFormat="1" ht="12.75">
      <c r="A130" s="10" t="s">
        <v>17</v>
      </c>
      <c r="B130" s="9"/>
      <c r="C130" s="9"/>
      <c r="D130" s="33"/>
      <c r="N130" s="2"/>
      <c r="O130" s="2"/>
      <c r="P130" s="2"/>
      <c r="Q130" s="46"/>
      <c r="R130" s="54"/>
      <c r="S130" s="2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</row>
    <row r="131" spans="1:38" s="11" customFormat="1" ht="12.75">
      <c r="A131" s="97" t="s">
        <v>97</v>
      </c>
      <c r="B131" s="98">
        <v>71</v>
      </c>
      <c r="C131" s="98">
        <v>73</v>
      </c>
      <c r="D131" s="99">
        <v>76</v>
      </c>
      <c r="E131" s="100">
        <v>77</v>
      </c>
      <c r="F131" s="100">
        <v>75</v>
      </c>
      <c r="G131" s="100">
        <v>80</v>
      </c>
      <c r="H131" s="100">
        <v>74</v>
      </c>
      <c r="I131" s="100">
        <v>81</v>
      </c>
      <c r="J131" s="100">
        <v>76</v>
      </c>
      <c r="K131" s="100">
        <v>74</v>
      </c>
      <c r="L131" s="100">
        <v>73</v>
      </c>
      <c r="M131" s="50">
        <v>78.89447236180904</v>
      </c>
      <c r="N131" s="50">
        <v>71.42857142857143</v>
      </c>
      <c r="O131" s="50">
        <v>77.77777777777779</v>
      </c>
      <c r="P131" s="50">
        <v>73.36448598130842</v>
      </c>
      <c r="Q131" s="132">
        <v>79.24528301886792</v>
      </c>
      <c r="R131" s="55">
        <v>76.12076852698993</v>
      </c>
      <c r="S131" s="2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</row>
    <row r="132" spans="1:38" s="11" customFormat="1" ht="12.75">
      <c r="A132" s="106" t="s">
        <v>316</v>
      </c>
      <c r="B132" s="107"/>
      <c r="C132" s="107"/>
      <c r="D132" s="108"/>
      <c r="E132" s="109"/>
      <c r="F132" s="109"/>
      <c r="G132" s="109"/>
      <c r="H132" s="109"/>
      <c r="I132" s="109"/>
      <c r="J132" s="109"/>
      <c r="K132" s="109"/>
      <c r="L132" s="109"/>
      <c r="M132" s="2"/>
      <c r="N132" s="2"/>
      <c r="O132" s="2"/>
      <c r="P132" s="2"/>
      <c r="Q132" s="46"/>
      <c r="S132" s="2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</row>
    <row r="133" spans="1:38" s="11" customFormat="1" ht="12.75">
      <c r="A133" s="97" t="s">
        <v>317</v>
      </c>
      <c r="B133" s="98">
        <v>51</v>
      </c>
      <c r="C133" s="98">
        <v>51</v>
      </c>
      <c r="D133" s="99">
        <v>49</v>
      </c>
      <c r="E133" s="100">
        <v>50</v>
      </c>
      <c r="F133" s="100">
        <v>48</v>
      </c>
      <c r="G133" s="100">
        <v>50</v>
      </c>
      <c r="H133" s="100">
        <v>56</v>
      </c>
      <c r="I133" s="100">
        <v>46</v>
      </c>
      <c r="J133" s="100">
        <v>50</v>
      </c>
      <c r="K133" s="100">
        <v>50</v>
      </c>
      <c r="L133" s="100">
        <v>43</v>
      </c>
      <c r="M133" s="50">
        <v>60.60606060606061</v>
      </c>
      <c r="N133" s="50">
        <v>44.38775510204081</v>
      </c>
      <c r="O133" s="50">
        <v>48.94179894179894</v>
      </c>
      <c r="P133" s="50">
        <v>41.3953488372093</v>
      </c>
      <c r="Q133" s="132">
        <v>50</v>
      </c>
      <c r="R133" s="55">
        <v>48.85635864592864</v>
      </c>
      <c r="S133" s="2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</row>
    <row r="134" spans="1:38" s="11" customFormat="1" ht="12.75">
      <c r="A134" s="106" t="s">
        <v>318</v>
      </c>
      <c r="B134" s="107"/>
      <c r="C134" s="107"/>
      <c r="D134" s="108"/>
      <c r="E134" s="109"/>
      <c r="F134" s="109"/>
      <c r="G134" s="109"/>
      <c r="H134" s="109"/>
      <c r="I134" s="109"/>
      <c r="J134" s="109"/>
      <c r="K134" s="109"/>
      <c r="L134" s="109"/>
      <c r="M134" s="2"/>
      <c r="N134" s="2"/>
      <c r="O134" s="2"/>
      <c r="P134" s="2"/>
      <c r="Q134" s="46"/>
      <c r="S134" s="2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</row>
    <row r="135" spans="1:38" s="11" customFormat="1" ht="12.75">
      <c r="A135" s="97" t="s">
        <v>319</v>
      </c>
      <c r="B135" s="98">
        <v>24</v>
      </c>
      <c r="C135" s="98">
        <v>24</v>
      </c>
      <c r="D135" s="99">
        <v>26</v>
      </c>
      <c r="E135" s="100">
        <v>27</v>
      </c>
      <c r="F135" s="100">
        <v>24</v>
      </c>
      <c r="G135" s="100">
        <v>32</v>
      </c>
      <c r="H135" s="100">
        <v>30</v>
      </c>
      <c r="I135" s="100">
        <v>25</v>
      </c>
      <c r="J135" s="100">
        <v>24</v>
      </c>
      <c r="K135" s="100">
        <v>22</v>
      </c>
      <c r="L135" s="100">
        <v>26</v>
      </c>
      <c r="M135" s="50">
        <v>26.13065326633166</v>
      </c>
      <c r="N135" s="50">
        <v>27.040816326530614</v>
      </c>
      <c r="O135" s="50">
        <v>25.065963060686013</v>
      </c>
      <c r="P135" s="50">
        <v>21.5962441314554</v>
      </c>
      <c r="Q135" s="132">
        <v>29.523809523809526</v>
      </c>
      <c r="R135" s="55">
        <v>25.366300366300365</v>
      </c>
      <c r="S135" s="2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</row>
    <row r="136" spans="1:38" s="11" customFormat="1" ht="12.75">
      <c r="A136" s="106" t="s">
        <v>320</v>
      </c>
      <c r="B136" s="107"/>
      <c r="C136" s="107"/>
      <c r="D136" s="108"/>
      <c r="E136" s="109"/>
      <c r="F136" s="109"/>
      <c r="G136" s="109"/>
      <c r="H136" s="109"/>
      <c r="I136" s="109"/>
      <c r="J136" s="109"/>
      <c r="K136" s="109"/>
      <c r="L136" s="109"/>
      <c r="M136" s="2"/>
      <c r="N136" s="2"/>
      <c r="O136" s="2"/>
      <c r="P136" s="2"/>
      <c r="Q136" s="46"/>
      <c r="S136" s="2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</row>
    <row r="137" spans="1:38" s="11" customFormat="1" ht="12.75">
      <c r="A137" s="97" t="s">
        <v>319</v>
      </c>
      <c r="B137" s="98">
        <v>20</v>
      </c>
      <c r="C137" s="98">
        <v>22</v>
      </c>
      <c r="D137" s="99">
        <v>20</v>
      </c>
      <c r="E137" s="100">
        <v>24</v>
      </c>
      <c r="F137" s="100">
        <v>17</v>
      </c>
      <c r="G137" s="100">
        <v>33</v>
      </c>
      <c r="H137" s="100">
        <v>22</v>
      </c>
      <c r="I137" s="100">
        <v>18</v>
      </c>
      <c r="J137" s="100">
        <v>19</v>
      </c>
      <c r="K137" s="100">
        <v>20</v>
      </c>
      <c r="L137" s="100">
        <v>20</v>
      </c>
      <c r="M137" s="50">
        <v>22</v>
      </c>
      <c r="N137" s="50">
        <v>16.751269035532996</v>
      </c>
      <c r="O137" s="50">
        <v>20.844327176781004</v>
      </c>
      <c r="P137" s="50">
        <v>19.626168224299064</v>
      </c>
      <c r="Q137" s="132">
        <v>25.233644859813083</v>
      </c>
      <c r="R137" s="55">
        <v>20.510483135824977</v>
      </c>
      <c r="S137" s="2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</row>
    <row r="138" spans="1:38" s="11" customFormat="1" ht="12.75">
      <c r="A138" s="106" t="s">
        <v>321</v>
      </c>
      <c r="B138" s="107"/>
      <c r="C138" s="107"/>
      <c r="D138" s="108"/>
      <c r="E138" s="109"/>
      <c r="F138" s="109"/>
      <c r="G138" s="109"/>
      <c r="H138" s="109"/>
      <c r="I138" s="109"/>
      <c r="J138" s="109"/>
      <c r="K138" s="109"/>
      <c r="L138" s="109"/>
      <c r="M138" s="2"/>
      <c r="N138" s="2"/>
      <c r="O138" s="2"/>
      <c r="P138" s="2"/>
      <c r="Q138" s="46"/>
      <c r="S138" s="2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</row>
    <row r="139" spans="1:38" s="11" customFormat="1" ht="12.75">
      <c r="A139" s="97" t="s">
        <v>322</v>
      </c>
      <c r="B139" s="98" t="s">
        <v>19</v>
      </c>
      <c r="C139" s="98">
        <v>35</v>
      </c>
      <c r="D139" s="99">
        <v>34</v>
      </c>
      <c r="E139" s="100">
        <v>36</v>
      </c>
      <c r="F139" s="100">
        <v>33</v>
      </c>
      <c r="G139" s="100">
        <v>36</v>
      </c>
      <c r="H139" s="100">
        <v>29</v>
      </c>
      <c r="I139" s="100">
        <v>34</v>
      </c>
      <c r="J139" s="100">
        <v>35</v>
      </c>
      <c r="K139" s="100">
        <v>38</v>
      </c>
      <c r="L139" s="100">
        <v>32</v>
      </c>
      <c r="M139" s="50">
        <v>25.628140703517587</v>
      </c>
      <c r="N139" s="50">
        <v>29.081632653061224</v>
      </c>
      <c r="O139" s="50">
        <v>36.93931398416886</v>
      </c>
      <c r="P139" s="50">
        <v>35.046728971962615</v>
      </c>
      <c r="Q139" s="132">
        <v>45.28301886792453</v>
      </c>
      <c r="R139" s="55">
        <v>33.912248628884825</v>
      </c>
      <c r="S139" s="2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</row>
    <row r="140" spans="1:38" s="11" customFormat="1" ht="12.75">
      <c r="A140" s="102" t="s">
        <v>323</v>
      </c>
      <c r="B140" s="103">
        <v>50</v>
      </c>
      <c r="C140" s="103">
        <v>49</v>
      </c>
      <c r="D140" s="104">
        <v>54</v>
      </c>
      <c r="E140" s="105">
        <v>58</v>
      </c>
      <c r="F140" s="105">
        <v>49</v>
      </c>
      <c r="G140" s="105">
        <v>61</v>
      </c>
      <c r="H140" s="105">
        <v>52</v>
      </c>
      <c r="I140" s="105">
        <v>57</v>
      </c>
      <c r="J140" s="105">
        <v>52</v>
      </c>
      <c r="K140" s="105">
        <v>56</v>
      </c>
      <c r="L140" s="105">
        <v>46</v>
      </c>
      <c r="M140" s="50">
        <v>52.52525252525253</v>
      </c>
      <c r="N140" s="50">
        <v>48.97959183673469</v>
      </c>
      <c r="O140" s="50">
        <v>51.85185185185185</v>
      </c>
      <c r="P140" s="50">
        <v>60.56338028169014</v>
      </c>
      <c r="Q140" s="132">
        <v>55.140186915887845</v>
      </c>
      <c r="R140" s="55">
        <v>53.47985347985348</v>
      </c>
      <c r="S140" s="2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</row>
    <row r="141" spans="1:38" s="11" customFormat="1" ht="12.75">
      <c r="A141" s="102" t="s">
        <v>108</v>
      </c>
      <c r="B141" s="103">
        <v>32</v>
      </c>
      <c r="C141" s="103">
        <v>31</v>
      </c>
      <c r="D141" s="104">
        <v>36</v>
      </c>
      <c r="E141" s="105">
        <v>39</v>
      </c>
      <c r="F141" s="105">
        <v>33</v>
      </c>
      <c r="G141" s="105">
        <v>37</v>
      </c>
      <c r="H141" s="105">
        <v>34</v>
      </c>
      <c r="I141" s="105">
        <v>37</v>
      </c>
      <c r="J141" s="105">
        <v>36</v>
      </c>
      <c r="K141" s="105">
        <v>38</v>
      </c>
      <c r="L141" s="105">
        <v>34</v>
      </c>
      <c r="M141" s="50">
        <v>39.19597989949749</v>
      </c>
      <c r="N141" s="50">
        <v>30.102040816326532</v>
      </c>
      <c r="O141" s="50">
        <v>35.978835978835974</v>
      </c>
      <c r="P141" s="50">
        <v>37.38317757009346</v>
      </c>
      <c r="Q141" s="132">
        <v>37.96296296296296</v>
      </c>
      <c r="R141" s="55">
        <v>35.981735159817354</v>
      </c>
      <c r="S141" s="2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</row>
    <row r="142" spans="1:38" s="11" customFormat="1" ht="12.75">
      <c r="A142" s="106" t="s">
        <v>324</v>
      </c>
      <c r="B142" s="107"/>
      <c r="C142" s="107"/>
      <c r="D142" s="108"/>
      <c r="E142" s="109"/>
      <c r="F142" s="109"/>
      <c r="G142" s="109"/>
      <c r="H142" s="109"/>
      <c r="I142" s="109"/>
      <c r="J142" s="109"/>
      <c r="K142" s="109"/>
      <c r="L142" s="109"/>
      <c r="M142" s="50">
        <v>17.587939698492463</v>
      </c>
      <c r="N142" s="50">
        <v>16.41025641025641</v>
      </c>
      <c r="O142" s="50">
        <v>17.02127659574468</v>
      </c>
      <c r="P142" s="50">
        <v>13.551401869158877</v>
      </c>
      <c r="Q142" s="132">
        <v>20.5607476635514</v>
      </c>
      <c r="R142" s="55">
        <v>16.681943171402384</v>
      </c>
      <c r="S142" s="2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</row>
    <row r="143" spans="1:38" s="11" customFormat="1" ht="12.75">
      <c r="A143" s="97" t="s">
        <v>325</v>
      </c>
      <c r="B143" s="98">
        <v>18</v>
      </c>
      <c r="C143" s="98">
        <v>16</v>
      </c>
      <c r="D143" s="99">
        <v>17</v>
      </c>
      <c r="E143" s="100">
        <v>17</v>
      </c>
      <c r="F143" s="100">
        <v>17</v>
      </c>
      <c r="G143" s="100">
        <v>28</v>
      </c>
      <c r="H143" s="100">
        <v>19</v>
      </c>
      <c r="I143" s="100">
        <v>18</v>
      </c>
      <c r="J143" s="100">
        <v>13</v>
      </c>
      <c r="K143" s="100">
        <v>13</v>
      </c>
      <c r="L143" s="100">
        <v>17</v>
      </c>
      <c r="M143" s="50"/>
      <c r="N143" s="50"/>
      <c r="O143" s="50"/>
      <c r="P143" s="50"/>
      <c r="Q143" s="132"/>
      <c r="R143" s="55"/>
      <c r="S143" s="2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</row>
    <row r="144" spans="1:38" s="11" customFormat="1" ht="12.75">
      <c r="A144" s="102" t="s">
        <v>326</v>
      </c>
      <c r="B144" s="103" t="s">
        <v>19</v>
      </c>
      <c r="C144" s="103" t="s">
        <v>19</v>
      </c>
      <c r="D144" s="104">
        <v>32</v>
      </c>
      <c r="E144" s="105">
        <v>33</v>
      </c>
      <c r="F144" s="105">
        <v>31</v>
      </c>
      <c r="G144" s="105">
        <v>31</v>
      </c>
      <c r="H144" s="105">
        <v>35</v>
      </c>
      <c r="I144" s="105">
        <v>34</v>
      </c>
      <c r="J144" s="105">
        <v>29</v>
      </c>
      <c r="K144" s="105">
        <v>32</v>
      </c>
      <c r="L144" s="105">
        <v>30</v>
      </c>
      <c r="M144" s="50">
        <v>31.65829145728643</v>
      </c>
      <c r="N144" s="50">
        <v>33.16326530612245</v>
      </c>
      <c r="O144" s="50">
        <v>32.53968253968254</v>
      </c>
      <c r="P144" s="50">
        <v>29.906542056074763</v>
      </c>
      <c r="Q144" s="132">
        <v>31.48148148148148</v>
      </c>
      <c r="R144" s="55">
        <v>31.87214611872146</v>
      </c>
      <c r="S144" s="2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</row>
    <row r="145" spans="1:38" s="11" customFormat="1" ht="12.75">
      <c r="A145" s="185" t="s">
        <v>248</v>
      </c>
      <c r="B145" s="76">
        <v>3</v>
      </c>
      <c r="C145" s="76">
        <v>3</v>
      </c>
      <c r="D145" s="76">
        <v>3</v>
      </c>
      <c r="M145" s="50">
        <v>3.015075376884422</v>
      </c>
      <c r="N145" s="50">
        <v>2.0408163265306123</v>
      </c>
      <c r="O145" s="50">
        <v>1.8518518518518516</v>
      </c>
      <c r="P145" s="50">
        <v>2.336448598130841</v>
      </c>
      <c r="Q145" s="132">
        <v>2.8301886792452833</v>
      </c>
      <c r="R145" s="55"/>
      <c r="S145" s="2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</row>
    <row r="146" spans="1:38" s="11" customFormat="1" ht="12.75">
      <c r="A146" s="163"/>
      <c r="B146" s="33"/>
      <c r="C146" s="33"/>
      <c r="D146" s="33"/>
      <c r="M146" s="50"/>
      <c r="N146" s="50"/>
      <c r="O146" s="50"/>
      <c r="P146" s="50"/>
      <c r="Q146" s="132"/>
      <c r="R146" s="55"/>
      <c r="S146" s="2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</row>
    <row r="147" spans="1:38" s="11" customFormat="1" ht="12.75">
      <c r="A147" s="106" t="s">
        <v>327</v>
      </c>
      <c r="B147" s="107">
        <v>53</v>
      </c>
      <c r="C147" s="107">
        <v>56</v>
      </c>
      <c r="D147" s="108">
        <v>60</v>
      </c>
      <c r="E147" s="109">
        <v>62</v>
      </c>
      <c r="F147" s="109">
        <v>58</v>
      </c>
      <c r="G147" s="109">
        <v>66</v>
      </c>
      <c r="H147" s="109">
        <v>57</v>
      </c>
      <c r="I147" s="109">
        <v>54</v>
      </c>
      <c r="J147" s="109">
        <v>60</v>
      </c>
      <c r="K147" s="109">
        <v>63</v>
      </c>
      <c r="L147" s="109">
        <v>65</v>
      </c>
      <c r="M147" s="50">
        <v>3.015075376884422</v>
      </c>
      <c r="N147" s="50">
        <v>2.0408163265306123</v>
      </c>
      <c r="O147" s="50">
        <v>1.8518518518518516</v>
      </c>
      <c r="P147" s="50">
        <v>2.336448598130841</v>
      </c>
      <c r="Q147" s="132">
        <v>2.8301886792452833</v>
      </c>
      <c r="R147" s="55">
        <v>2.2872827081427265</v>
      </c>
      <c r="S147" s="2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</row>
    <row r="148" spans="1:38" s="11" customFormat="1" ht="12.75">
      <c r="A148" s="10"/>
      <c r="B148" s="9"/>
      <c r="C148" s="9"/>
      <c r="D148" s="33"/>
      <c r="M148" s="2"/>
      <c r="N148" s="2"/>
      <c r="O148" s="2"/>
      <c r="P148" s="2"/>
      <c r="Q148" s="46"/>
      <c r="R148" s="54"/>
      <c r="S148" s="2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</row>
    <row r="149" spans="1:38" s="11" customFormat="1" ht="12.75">
      <c r="A149" s="28" t="s">
        <v>328</v>
      </c>
      <c r="B149" s="9"/>
      <c r="C149" s="9"/>
      <c r="D149" s="33"/>
      <c r="N149" s="2"/>
      <c r="O149" s="2"/>
      <c r="P149" s="2"/>
      <c r="Q149" s="46"/>
      <c r="R149" s="54"/>
      <c r="S149" s="2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</row>
    <row r="150" spans="1:38" s="11" customFormat="1" ht="12.75">
      <c r="A150" s="22" t="s">
        <v>17</v>
      </c>
      <c r="B150" s="23"/>
      <c r="C150" s="23"/>
      <c r="D150" s="41"/>
      <c r="E150" s="24"/>
      <c r="F150" s="24"/>
      <c r="G150" s="24"/>
      <c r="H150" s="24"/>
      <c r="I150" s="24"/>
      <c r="J150" s="24"/>
      <c r="K150" s="24"/>
      <c r="L150" s="24"/>
      <c r="M150" s="24"/>
      <c r="N150" s="47"/>
      <c r="O150" s="47"/>
      <c r="P150" s="47"/>
      <c r="Q150" s="48"/>
      <c r="R150" s="54"/>
      <c r="S150" s="2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</row>
    <row r="151" spans="1:38" s="11" customFormat="1" ht="12.75">
      <c r="A151" s="11" t="s">
        <v>17</v>
      </c>
      <c r="B151" s="9"/>
      <c r="C151" s="9"/>
      <c r="D151" s="33"/>
      <c r="N151" s="2"/>
      <c r="O151" s="2"/>
      <c r="P151" s="2"/>
      <c r="Q151" s="2"/>
      <c r="R151" s="54"/>
      <c r="S151" s="2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</row>
    <row r="152" spans="1:38" s="11" customFormat="1" ht="12.75">
      <c r="A152" s="112"/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5"/>
      <c r="S152" s="2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</row>
    <row r="153" spans="1:38" s="11" customFormat="1" ht="12.75">
      <c r="A153" s="116" t="s">
        <v>479</v>
      </c>
      <c r="B153" s="117"/>
      <c r="C153" s="117"/>
      <c r="D153" s="117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2"/>
      <c r="S153" s="2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</row>
    <row r="154" spans="1:38" s="11" customFormat="1" ht="12.75">
      <c r="A154" s="120" t="s">
        <v>96</v>
      </c>
      <c r="B154" s="117"/>
      <c r="C154" s="117"/>
      <c r="D154" s="117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2"/>
      <c r="S154" s="2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</row>
    <row r="155" spans="1:38" s="11" customFormat="1" ht="12.75">
      <c r="A155" s="120"/>
      <c r="B155" s="117"/>
      <c r="C155" s="117"/>
      <c r="D155" s="117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2"/>
      <c r="S155" s="2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</row>
    <row r="156" spans="1:38" s="11" customFormat="1" ht="12.75">
      <c r="A156" s="186" t="s">
        <v>480</v>
      </c>
      <c r="B156" s="81"/>
      <c r="C156" s="81"/>
      <c r="D156" s="89">
        <v>480</v>
      </c>
      <c r="E156" s="82"/>
      <c r="F156" s="82"/>
      <c r="G156" s="82"/>
      <c r="H156" s="82"/>
      <c r="I156" s="82"/>
      <c r="J156" s="82"/>
      <c r="K156" s="82"/>
      <c r="L156" s="82"/>
      <c r="M156" s="82">
        <v>119</v>
      </c>
      <c r="N156" s="82">
        <v>90</v>
      </c>
      <c r="O156" s="82">
        <v>158</v>
      </c>
      <c r="P156" s="82">
        <v>71</v>
      </c>
      <c r="Q156" s="83">
        <v>42</v>
      </c>
      <c r="S156" s="2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</row>
    <row r="157" spans="1:38" s="11" customFormat="1" ht="12.75">
      <c r="A157" s="10" t="s">
        <v>17</v>
      </c>
      <c r="B157" s="9"/>
      <c r="C157" s="9"/>
      <c r="D157" s="7"/>
      <c r="M157" s="2"/>
      <c r="N157" s="2"/>
      <c r="O157" s="2"/>
      <c r="P157" s="2"/>
      <c r="Q157" s="12"/>
      <c r="S157" s="2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</row>
    <row r="158" spans="1:38" s="11" customFormat="1" ht="12.75">
      <c r="A158" s="13" t="s">
        <v>97</v>
      </c>
      <c r="B158" s="9"/>
      <c r="C158" s="9"/>
      <c r="D158" s="52">
        <v>76.875</v>
      </c>
      <c r="M158" s="50">
        <v>78.99159663865547</v>
      </c>
      <c r="N158" s="50">
        <v>75.55555555555556</v>
      </c>
      <c r="O158" s="50">
        <v>77.84810126582279</v>
      </c>
      <c r="P158" s="50">
        <v>69.01408450704226</v>
      </c>
      <c r="Q158" s="63">
        <v>83.33333333333334</v>
      </c>
      <c r="S158" s="2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</row>
    <row r="159" spans="1:38" s="11" customFormat="1" ht="12.75">
      <c r="A159" s="19" t="s">
        <v>316</v>
      </c>
      <c r="B159" s="9"/>
      <c r="C159" s="9"/>
      <c r="D159" s="52">
        <v>67.21991701244814</v>
      </c>
      <c r="M159" s="32">
        <v>75.63025210084034</v>
      </c>
      <c r="N159" s="32">
        <v>62.22222222222222</v>
      </c>
      <c r="O159" s="32">
        <v>66.45569620253164</v>
      </c>
      <c r="P159" s="32">
        <v>62.5</v>
      </c>
      <c r="Q159" s="63">
        <v>65.11627906976744</v>
      </c>
      <c r="S159" s="2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</row>
    <row r="160" spans="1:38" s="11" customFormat="1" ht="12.75">
      <c r="A160" s="13" t="s">
        <v>317</v>
      </c>
      <c r="B160" s="9"/>
      <c r="C160" s="9"/>
      <c r="D160" s="52"/>
      <c r="M160" s="50"/>
      <c r="N160" s="50"/>
      <c r="O160" s="50"/>
      <c r="P160" s="50"/>
      <c r="Q160" s="63"/>
      <c r="S160" s="2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</row>
    <row r="161" spans="1:38" s="11" customFormat="1" ht="12.75">
      <c r="A161" s="19" t="s">
        <v>318</v>
      </c>
      <c r="B161" s="9"/>
      <c r="C161" s="9"/>
      <c r="D161" s="52">
        <v>29.253112033195023</v>
      </c>
      <c r="M161" s="32">
        <v>31.092436974789916</v>
      </c>
      <c r="N161" s="32">
        <v>33.33333333333333</v>
      </c>
      <c r="O161" s="32">
        <v>30.81761006289308</v>
      </c>
      <c r="P161" s="32">
        <v>15.277777777777779</v>
      </c>
      <c r="Q161" s="63">
        <v>33.33333333333333</v>
      </c>
      <c r="S161" s="2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</row>
    <row r="162" spans="1:38" s="11" customFormat="1" ht="12.75">
      <c r="A162" s="13" t="s">
        <v>319</v>
      </c>
      <c r="B162" s="9"/>
      <c r="C162" s="9"/>
      <c r="D162" s="52"/>
      <c r="M162" s="50"/>
      <c r="N162" s="50"/>
      <c r="O162" s="50"/>
      <c r="P162" s="50"/>
      <c r="Q162" s="63"/>
      <c r="S162" s="2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</row>
    <row r="163" spans="1:38" s="11" customFormat="1" ht="12.75">
      <c r="A163" s="19" t="s">
        <v>320</v>
      </c>
      <c r="B163" s="9"/>
      <c r="C163" s="9"/>
      <c r="D163" s="52">
        <v>26.403326403326403</v>
      </c>
      <c r="M163" s="32">
        <v>28.57142857142857</v>
      </c>
      <c r="N163" s="32">
        <v>24.719101123595504</v>
      </c>
      <c r="O163" s="32">
        <v>26.582278481012654</v>
      </c>
      <c r="P163" s="32">
        <v>20.833333333333336</v>
      </c>
      <c r="Q163" s="63">
        <v>32.55813953488372</v>
      </c>
      <c r="S163" s="2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</row>
    <row r="164" spans="1:38" s="11" customFormat="1" ht="12.75">
      <c r="A164" s="13" t="s">
        <v>319</v>
      </c>
      <c r="B164" s="9"/>
      <c r="C164" s="9"/>
      <c r="D164" s="52"/>
      <c r="M164" s="50"/>
      <c r="N164" s="50"/>
      <c r="O164" s="50"/>
      <c r="P164" s="50"/>
      <c r="Q164" s="63"/>
      <c r="S164" s="2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</row>
    <row r="165" spans="1:38" s="11" customFormat="1" ht="12.75">
      <c r="A165" s="19" t="s">
        <v>321</v>
      </c>
      <c r="B165" s="9"/>
      <c r="C165" s="9"/>
      <c r="D165" s="52">
        <v>30.49792531120332</v>
      </c>
      <c r="M165" s="32">
        <v>20.33898305084746</v>
      </c>
      <c r="N165" s="32">
        <v>28.888888888888886</v>
      </c>
      <c r="O165" s="32">
        <v>32.075471698113205</v>
      </c>
      <c r="P165" s="32">
        <v>30.985915492957744</v>
      </c>
      <c r="Q165" s="63">
        <v>54.54545454545454</v>
      </c>
      <c r="S165" s="2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</row>
    <row r="166" spans="1:38" s="11" customFormat="1" ht="12.75">
      <c r="A166" s="13" t="s">
        <v>322</v>
      </c>
      <c r="B166" s="9"/>
      <c r="C166" s="9"/>
      <c r="D166" s="52"/>
      <c r="M166" s="50"/>
      <c r="N166" s="50"/>
      <c r="O166" s="50"/>
      <c r="P166" s="50"/>
      <c r="Q166" s="63"/>
      <c r="S166" s="2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</row>
    <row r="167" spans="1:38" s="11" customFormat="1" ht="12.75">
      <c r="A167" s="16" t="s">
        <v>323</v>
      </c>
      <c r="B167" s="9"/>
      <c r="C167" s="9"/>
      <c r="D167" s="52">
        <v>55.3941908713693</v>
      </c>
      <c r="M167" s="50">
        <v>53.78151260504202</v>
      </c>
      <c r="N167" s="50">
        <v>54.44444444444444</v>
      </c>
      <c r="O167" s="50">
        <v>52.20125786163522</v>
      </c>
      <c r="P167" s="50">
        <v>65.27777777777779</v>
      </c>
      <c r="Q167" s="63">
        <v>57.14285714285714</v>
      </c>
      <c r="S167" s="2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</row>
    <row r="168" spans="1:38" s="11" customFormat="1" ht="12.75">
      <c r="A168" s="16" t="s">
        <v>108</v>
      </c>
      <c r="B168" s="9"/>
      <c r="C168" s="9"/>
      <c r="D168" s="52">
        <v>40.20618556701031</v>
      </c>
      <c r="M168" s="50">
        <v>43.69747899159664</v>
      </c>
      <c r="N168" s="50">
        <v>37.362637362637365</v>
      </c>
      <c r="O168" s="50">
        <v>37.735849056603776</v>
      </c>
      <c r="P168" s="50">
        <v>44.44444444444444</v>
      </c>
      <c r="Q168" s="63">
        <v>38.63636363636363</v>
      </c>
      <c r="S168" s="2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</row>
    <row r="169" spans="1:38" s="11" customFormat="1" ht="12.75">
      <c r="A169" s="19" t="s">
        <v>324</v>
      </c>
      <c r="B169" s="9"/>
      <c r="C169" s="9"/>
      <c r="D169" s="52">
        <v>23.01255230125523</v>
      </c>
      <c r="M169" s="50">
        <v>25.210084033613445</v>
      </c>
      <c r="N169" s="50">
        <v>21.59090909090909</v>
      </c>
      <c r="O169" s="50">
        <v>22.29299363057325</v>
      </c>
      <c r="P169" s="50">
        <v>23.943661971830984</v>
      </c>
      <c r="Q169" s="63">
        <v>20.930232558139537</v>
      </c>
      <c r="S169" s="2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</row>
    <row r="170" spans="1:38" s="11" customFormat="1" ht="12.75">
      <c r="A170" s="13" t="s">
        <v>325</v>
      </c>
      <c r="B170" s="9"/>
      <c r="C170" s="9"/>
      <c r="D170" s="52"/>
      <c r="M170" s="50"/>
      <c r="N170" s="50"/>
      <c r="O170" s="50"/>
      <c r="P170" s="50"/>
      <c r="Q170" s="63"/>
      <c r="S170" s="2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</row>
    <row r="171" spans="1:38" s="11" customFormat="1" ht="12.75">
      <c r="A171" s="16" t="s">
        <v>326</v>
      </c>
      <c r="B171" s="9"/>
      <c r="C171" s="9"/>
      <c r="D171" s="52">
        <v>35.49060542797495</v>
      </c>
      <c r="M171" s="50">
        <v>34.45378151260504</v>
      </c>
      <c r="N171" s="50">
        <v>31.818181818181817</v>
      </c>
      <c r="O171" s="50">
        <v>37.57961783439491</v>
      </c>
      <c r="P171" s="50">
        <v>42.25352112676056</v>
      </c>
      <c r="Q171" s="63">
        <v>27.27272727272727</v>
      </c>
      <c r="S171" s="2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</row>
    <row r="172" spans="1:38" s="11" customFormat="1" ht="12.75">
      <c r="A172" s="185" t="s">
        <v>248</v>
      </c>
      <c r="B172" s="9"/>
      <c r="C172" s="9"/>
      <c r="D172" s="52">
        <v>2.5</v>
      </c>
      <c r="M172" s="50">
        <v>2.5423728813559325</v>
      </c>
      <c r="N172" s="50">
        <v>1.1111111111111112</v>
      </c>
      <c r="O172" s="50">
        <v>1.89873417721519</v>
      </c>
      <c r="P172" s="50">
        <v>2.8169014084507045</v>
      </c>
      <c r="Q172" s="63">
        <v>6.976744186046512</v>
      </c>
      <c r="S172" s="2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</row>
    <row r="173" spans="1:38" s="11" customFormat="1" ht="12.75">
      <c r="A173" s="10"/>
      <c r="B173" s="9"/>
      <c r="C173" s="9"/>
      <c r="D173" s="33"/>
      <c r="M173" s="2"/>
      <c r="N173" s="2"/>
      <c r="O173" s="2"/>
      <c r="P173" s="2"/>
      <c r="Q173" s="46"/>
      <c r="S173" s="2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</row>
    <row r="174" spans="1:38" s="11" customFormat="1" ht="12.75">
      <c r="A174" s="28" t="s">
        <v>328</v>
      </c>
      <c r="B174" s="9"/>
      <c r="C174" s="9"/>
      <c r="D174" s="33"/>
      <c r="M174" s="2"/>
      <c r="N174" s="2"/>
      <c r="O174" s="2"/>
      <c r="P174" s="2"/>
      <c r="Q174" s="46"/>
      <c r="S174" s="2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</row>
    <row r="175" spans="1:38" s="11" customFormat="1" ht="12.75">
      <c r="A175" s="22" t="s">
        <v>17</v>
      </c>
      <c r="B175" s="23"/>
      <c r="C175" s="23"/>
      <c r="D175" s="41"/>
      <c r="E175" s="24"/>
      <c r="F175" s="24"/>
      <c r="G175" s="24"/>
      <c r="H175" s="24"/>
      <c r="I175" s="24"/>
      <c r="J175" s="24"/>
      <c r="K175" s="24"/>
      <c r="L175" s="24"/>
      <c r="M175" s="47"/>
      <c r="N175" s="47"/>
      <c r="O175" s="47"/>
      <c r="P175" s="47"/>
      <c r="Q175" s="48"/>
      <c r="S175" s="2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</row>
    <row r="176" spans="2:38" s="11" customFormat="1" ht="12.75">
      <c r="B176" s="9"/>
      <c r="C176" s="9"/>
      <c r="D176" s="33"/>
      <c r="M176" s="66"/>
      <c r="N176" s="66"/>
      <c r="O176" s="66"/>
      <c r="P176" s="50"/>
      <c r="Q176" s="50"/>
      <c r="S176" s="2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</row>
    <row r="177" spans="2:38" s="11" customFormat="1" ht="12.75">
      <c r="B177" s="9"/>
      <c r="C177" s="9"/>
      <c r="D177" s="33"/>
      <c r="M177" s="66"/>
      <c r="N177" s="66"/>
      <c r="O177" s="66"/>
      <c r="P177" s="50"/>
      <c r="Q177" s="50"/>
      <c r="S177" s="2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</row>
    <row r="178" spans="1:38" s="11" customFormat="1" ht="12.75">
      <c r="A178" s="112"/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38"/>
      <c r="N178" s="138"/>
      <c r="O178" s="138"/>
      <c r="P178" s="139"/>
      <c r="Q178" s="140"/>
      <c r="S178" s="2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</row>
    <row r="179" spans="1:38" s="11" customFormat="1" ht="12.75">
      <c r="A179" s="116" t="s">
        <v>481</v>
      </c>
      <c r="B179" s="117"/>
      <c r="C179" s="117"/>
      <c r="D179" s="117"/>
      <c r="E179" s="121"/>
      <c r="F179" s="121"/>
      <c r="G179" s="121"/>
      <c r="H179" s="121"/>
      <c r="I179" s="121"/>
      <c r="J179" s="121"/>
      <c r="K179" s="121"/>
      <c r="L179" s="121"/>
      <c r="M179" s="141"/>
      <c r="N179" s="141"/>
      <c r="O179" s="141"/>
      <c r="P179" s="142"/>
      <c r="Q179" s="143"/>
      <c r="S179" s="2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</row>
    <row r="180" spans="1:38" s="11" customFormat="1" ht="12.75">
      <c r="A180" s="116" t="s">
        <v>482</v>
      </c>
      <c r="B180" s="117"/>
      <c r="C180" s="117"/>
      <c r="D180" s="117"/>
      <c r="E180" s="121"/>
      <c r="F180" s="121"/>
      <c r="G180" s="121"/>
      <c r="H180" s="121"/>
      <c r="I180" s="121"/>
      <c r="J180" s="121"/>
      <c r="K180" s="121"/>
      <c r="L180" s="121"/>
      <c r="M180" s="141"/>
      <c r="N180" s="141"/>
      <c r="O180" s="141"/>
      <c r="P180" s="142"/>
      <c r="Q180" s="143"/>
      <c r="S180" s="2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</row>
    <row r="181" spans="1:38" s="11" customFormat="1" ht="12.75">
      <c r="A181" s="120" t="s">
        <v>483</v>
      </c>
      <c r="B181" s="117"/>
      <c r="C181" s="117"/>
      <c r="D181" s="117"/>
      <c r="E181" s="121"/>
      <c r="F181" s="121"/>
      <c r="G181" s="121"/>
      <c r="H181" s="121"/>
      <c r="I181" s="121"/>
      <c r="J181" s="121"/>
      <c r="K181" s="121"/>
      <c r="L181" s="121"/>
      <c r="M181" s="141"/>
      <c r="N181" s="141"/>
      <c r="O181" s="141"/>
      <c r="P181" s="142"/>
      <c r="Q181" s="143"/>
      <c r="S181" s="2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</row>
    <row r="182" spans="1:38" s="11" customFormat="1" ht="12.75">
      <c r="A182" s="186" t="s">
        <v>484</v>
      </c>
      <c r="B182" s="81"/>
      <c r="C182" s="81"/>
      <c r="D182" s="89">
        <v>480</v>
      </c>
      <c r="E182" s="82"/>
      <c r="F182" s="82"/>
      <c r="G182" s="82"/>
      <c r="H182" s="82"/>
      <c r="I182" s="82"/>
      <c r="J182" s="82"/>
      <c r="K182" s="82"/>
      <c r="L182" s="82"/>
      <c r="M182" s="82">
        <v>119</v>
      </c>
      <c r="N182" s="82">
        <v>90</v>
      </c>
      <c r="O182" s="82">
        <v>158</v>
      </c>
      <c r="P182" s="82">
        <v>71</v>
      </c>
      <c r="Q182" s="83">
        <v>42</v>
      </c>
      <c r="S182" s="2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</row>
    <row r="183" spans="1:38" s="11" customFormat="1" ht="12.75">
      <c r="A183" s="10" t="s">
        <v>17</v>
      </c>
      <c r="B183" s="9"/>
      <c r="C183" s="9"/>
      <c r="D183" s="7"/>
      <c r="Q183" s="12"/>
      <c r="S183" s="2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</row>
    <row r="184" spans="1:38" s="11" customFormat="1" ht="12.75">
      <c r="A184" s="13" t="s">
        <v>97</v>
      </c>
      <c r="B184" s="9"/>
      <c r="C184" s="9"/>
      <c r="D184" s="187">
        <v>4.367483296213808</v>
      </c>
      <c r="M184" s="188">
        <v>4.426086956521739</v>
      </c>
      <c r="N184" s="188">
        <v>4.410256410256411</v>
      </c>
      <c r="O184" s="188">
        <v>4.276315789473684</v>
      </c>
      <c r="P184" s="188">
        <v>4.296875</v>
      </c>
      <c r="Q184" s="189">
        <v>4.575</v>
      </c>
      <c r="S184" s="2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</row>
    <row r="185" spans="1:38" s="11" customFormat="1" ht="12.75">
      <c r="A185" s="19" t="s">
        <v>316</v>
      </c>
      <c r="B185" s="9"/>
      <c r="C185" s="9"/>
      <c r="D185" s="187">
        <v>4.063781321184511</v>
      </c>
      <c r="M185" s="188">
        <v>4.163636363636364</v>
      </c>
      <c r="N185" s="188">
        <v>4.216216216216216</v>
      </c>
      <c r="O185" s="188">
        <v>4.02013422818792</v>
      </c>
      <c r="P185" s="188">
        <v>3.875</v>
      </c>
      <c r="Q185" s="189">
        <v>3.9761904761904763</v>
      </c>
      <c r="S185" s="2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</row>
    <row r="186" spans="1:38" s="11" customFormat="1" ht="12.75">
      <c r="A186" s="13" t="s">
        <v>317</v>
      </c>
      <c r="B186" s="9"/>
      <c r="C186" s="9"/>
      <c r="D186" s="187"/>
      <c r="M186" s="188"/>
      <c r="N186" s="188"/>
      <c r="O186" s="188"/>
      <c r="P186" s="188"/>
      <c r="Q186" s="189"/>
      <c r="S186" s="2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</row>
    <row r="187" spans="1:38" s="11" customFormat="1" ht="12.75">
      <c r="A187" s="19" t="s">
        <v>318</v>
      </c>
      <c r="B187" s="9"/>
      <c r="C187" s="9"/>
      <c r="D187" s="187">
        <v>3.0921052631578947</v>
      </c>
      <c r="M187" s="188">
        <v>3.1145833333333335</v>
      </c>
      <c r="N187" s="188">
        <v>3.2058823529411766</v>
      </c>
      <c r="O187" s="188">
        <v>3.2113821138211383</v>
      </c>
      <c r="P187" s="188">
        <v>2.6545454545454548</v>
      </c>
      <c r="Q187" s="189">
        <v>3.0789473684210527</v>
      </c>
      <c r="S187" s="2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</row>
    <row r="188" spans="1:38" s="11" customFormat="1" ht="12.75">
      <c r="A188" s="13" t="s">
        <v>319</v>
      </c>
      <c r="B188" s="9"/>
      <c r="C188" s="9"/>
      <c r="D188" s="187"/>
      <c r="M188" s="188"/>
      <c r="N188" s="188"/>
      <c r="O188" s="188"/>
      <c r="P188" s="188"/>
      <c r="Q188" s="189"/>
      <c r="S188" s="2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</row>
    <row r="189" spans="1:38" s="11" customFormat="1" ht="12.75">
      <c r="A189" s="19" t="s">
        <v>320</v>
      </c>
      <c r="B189" s="9"/>
      <c r="C189" s="9"/>
      <c r="D189" s="187">
        <v>3.3264604810996565</v>
      </c>
      <c r="M189" s="188">
        <v>3.3684210526315788</v>
      </c>
      <c r="N189" s="188">
        <v>3.4523809523809526</v>
      </c>
      <c r="O189" s="188">
        <v>3.393617021276596</v>
      </c>
      <c r="P189" s="188">
        <v>2.9782608695652173</v>
      </c>
      <c r="Q189" s="189">
        <v>3.3636363636363638</v>
      </c>
      <c r="S189" s="2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</row>
    <row r="190" spans="1:38" s="11" customFormat="1" ht="12.75">
      <c r="A190" s="13" t="s">
        <v>319</v>
      </c>
      <c r="B190" s="9"/>
      <c r="C190" s="9"/>
      <c r="D190" s="187"/>
      <c r="M190" s="188"/>
      <c r="N190" s="188"/>
      <c r="O190" s="188"/>
      <c r="P190" s="188"/>
      <c r="Q190" s="189"/>
      <c r="S190" s="2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</row>
    <row r="191" spans="1:38" s="11" customFormat="1" ht="12.75">
      <c r="A191" s="19" t="s">
        <v>321</v>
      </c>
      <c r="B191" s="9"/>
      <c r="C191" s="9"/>
      <c r="D191" s="187">
        <v>2.58128078817734</v>
      </c>
      <c r="M191" s="188">
        <v>2.18</v>
      </c>
      <c r="N191" s="188">
        <v>2.375</v>
      </c>
      <c r="O191" s="188">
        <v>2.610294117647059</v>
      </c>
      <c r="P191" s="188">
        <v>2.7457627118644066</v>
      </c>
      <c r="Q191" s="189">
        <v>3.641025641025641</v>
      </c>
      <c r="S191" s="2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</row>
    <row r="192" spans="1:38" s="11" customFormat="1" ht="12.75">
      <c r="A192" s="13" t="s">
        <v>322</v>
      </c>
      <c r="B192" s="9"/>
      <c r="C192" s="9"/>
      <c r="D192" s="187"/>
      <c r="M192" s="188"/>
      <c r="N192" s="188"/>
      <c r="O192" s="188"/>
      <c r="P192" s="188"/>
      <c r="Q192" s="189"/>
      <c r="S192" s="2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</row>
    <row r="193" spans="1:38" s="11" customFormat="1" ht="12.75">
      <c r="A193" s="16" t="s">
        <v>323</v>
      </c>
      <c r="B193" s="9"/>
      <c r="C193" s="9"/>
      <c r="D193" s="187">
        <v>4.012953367875648</v>
      </c>
      <c r="M193" s="188">
        <v>4.079545454545454</v>
      </c>
      <c r="N193" s="188">
        <v>4.074626865671642</v>
      </c>
      <c r="O193" s="188">
        <v>3.8646616541353382</v>
      </c>
      <c r="P193" s="188">
        <v>4.19672131147541</v>
      </c>
      <c r="Q193" s="189">
        <v>3.972972972972973</v>
      </c>
      <c r="S193" s="2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</row>
    <row r="194" spans="1:38" s="11" customFormat="1" ht="12.75">
      <c r="A194" s="16" t="s">
        <v>108</v>
      </c>
      <c r="B194" s="9"/>
      <c r="C194" s="9"/>
      <c r="D194" s="187">
        <v>3.4365079365079363</v>
      </c>
      <c r="M194" s="188">
        <v>3.625</v>
      </c>
      <c r="N194" s="188">
        <v>3.564516129032258</v>
      </c>
      <c r="O194" s="188">
        <v>3.341463414634146</v>
      </c>
      <c r="P194" s="188">
        <v>3.389830508474576</v>
      </c>
      <c r="Q194" s="189">
        <v>3.1315789473684212</v>
      </c>
      <c r="S194" s="2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</row>
    <row r="195" spans="1:38" s="11" customFormat="1" ht="12.75">
      <c r="A195" s="19" t="s">
        <v>324</v>
      </c>
      <c r="B195" s="9"/>
      <c r="C195" s="9"/>
      <c r="D195" s="187">
        <v>2.6875</v>
      </c>
      <c r="M195" s="188">
        <v>2.6744186046511627</v>
      </c>
      <c r="N195" s="188">
        <v>2.6862745098039214</v>
      </c>
      <c r="O195" s="188">
        <v>2.5833333333333335</v>
      </c>
      <c r="P195" s="188">
        <v>2.9555555555555557</v>
      </c>
      <c r="Q195" s="189">
        <v>2.735294117647059</v>
      </c>
      <c r="S195" s="2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</row>
    <row r="196" spans="1:38" s="11" customFormat="1" ht="12.75">
      <c r="A196" s="13" t="s">
        <v>325</v>
      </c>
      <c r="B196" s="9"/>
      <c r="C196" s="9"/>
      <c r="D196" s="187"/>
      <c r="M196" s="188"/>
      <c r="N196" s="188"/>
      <c r="O196" s="188"/>
      <c r="P196" s="188"/>
      <c r="Q196" s="189"/>
      <c r="S196" s="2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</row>
    <row r="197" spans="1:38" s="11" customFormat="1" ht="12.75">
      <c r="A197" s="16" t="s">
        <v>326</v>
      </c>
      <c r="B197" s="9"/>
      <c r="C197" s="9"/>
      <c r="D197" s="187">
        <v>3.367816091954023</v>
      </c>
      <c r="M197" s="188">
        <v>3.341463414634146</v>
      </c>
      <c r="N197" s="188">
        <v>3.4339622641509435</v>
      </c>
      <c r="O197" s="188">
        <v>3.379032258064516</v>
      </c>
      <c r="P197" s="188">
        <v>3.547169811320755</v>
      </c>
      <c r="Q197" s="189">
        <v>3.0277777777777777</v>
      </c>
      <c r="S197" s="2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</row>
    <row r="198" spans="1:38" s="11" customFormat="1" ht="12.75">
      <c r="A198" s="185" t="s">
        <v>248</v>
      </c>
      <c r="B198" s="9"/>
      <c r="C198" s="9"/>
      <c r="D198" s="187">
        <v>3.65</v>
      </c>
      <c r="M198" s="188">
        <v>4</v>
      </c>
      <c r="N198" s="188">
        <v>2.5</v>
      </c>
      <c r="O198" s="188">
        <v>3.142857142857143</v>
      </c>
      <c r="P198" s="188">
        <v>4.5</v>
      </c>
      <c r="Q198" s="189">
        <v>4.25</v>
      </c>
      <c r="S198" s="2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</row>
    <row r="199" spans="1:38" s="11" customFormat="1" ht="12.75">
      <c r="A199" s="10"/>
      <c r="B199" s="9"/>
      <c r="C199" s="9"/>
      <c r="D199" s="33"/>
      <c r="M199" s="66"/>
      <c r="N199" s="66"/>
      <c r="O199" s="66"/>
      <c r="P199" s="50"/>
      <c r="Q199" s="132"/>
      <c r="S199" s="2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</row>
    <row r="200" spans="1:38" s="11" customFormat="1" ht="12.75">
      <c r="A200" s="28" t="s">
        <v>328</v>
      </c>
      <c r="B200" s="9"/>
      <c r="C200" s="9"/>
      <c r="D200" s="33"/>
      <c r="M200" s="66"/>
      <c r="N200" s="66"/>
      <c r="O200" s="66"/>
      <c r="P200" s="50"/>
      <c r="Q200" s="132"/>
      <c r="S200" s="2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</row>
    <row r="201" spans="1:38" s="11" customFormat="1" ht="12.75">
      <c r="A201" s="22" t="s">
        <v>17</v>
      </c>
      <c r="B201" s="23"/>
      <c r="C201" s="23"/>
      <c r="D201" s="41"/>
      <c r="E201" s="24"/>
      <c r="F201" s="24"/>
      <c r="G201" s="24"/>
      <c r="H201" s="24"/>
      <c r="I201" s="24"/>
      <c r="J201" s="24"/>
      <c r="K201" s="24"/>
      <c r="L201" s="24"/>
      <c r="M201" s="190"/>
      <c r="N201" s="190"/>
      <c r="O201" s="190"/>
      <c r="P201" s="145"/>
      <c r="Q201" s="146"/>
      <c r="S201" s="2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</row>
    <row r="202" spans="2:38" s="11" customFormat="1" ht="12.75">
      <c r="B202" s="9"/>
      <c r="C202" s="9"/>
      <c r="D202" s="33"/>
      <c r="M202" s="62"/>
      <c r="N202" s="62"/>
      <c r="O202" s="62"/>
      <c r="P202" s="32"/>
      <c r="Q202" s="32"/>
      <c r="S202" s="2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</row>
    <row r="203" spans="2:38" s="11" customFormat="1" ht="12.75">
      <c r="B203" s="9"/>
      <c r="C203" s="9"/>
      <c r="D203" s="33"/>
      <c r="M203" s="62"/>
      <c r="N203" s="62"/>
      <c r="O203" s="62"/>
      <c r="P203" s="32"/>
      <c r="Q203" s="32"/>
      <c r="S203" s="2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</row>
    <row r="204" spans="2:38" s="11" customFormat="1" ht="12.75">
      <c r="B204" s="9"/>
      <c r="C204" s="9"/>
      <c r="D204" s="33"/>
      <c r="M204" s="62"/>
      <c r="N204" s="62"/>
      <c r="O204" s="62"/>
      <c r="P204" s="32"/>
      <c r="Q204" s="32"/>
      <c r="S204" s="2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</row>
    <row r="205" spans="1:38" s="11" customFormat="1" ht="12.75">
      <c r="A205" s="112"/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38"/>
      <c r="N205" s="138"/>
      <c r="O205" s="138"/>
      <c r="P205" s="139"/>
      <c r="Q205" s="140"/>
      <c r="S205" s="2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</row>
    <row r="206" spans="1:38" s="11" customFormat="1" ht="12.75">
      <c r="A206" s="116" t="s">
        <v>477</v>
      </c>
      <c r="B206" s="117"/>
      <c r="C206" s="117"/>
      <c r="D206" s="117"/>
      <c r="E206" s="121"/>
      <c r="F206" s="121"/>
      <c r="G206" s="121"/>
      <c r="H206" s="121"/>
      <c r="I206" s="121"/>
      <c r="J206" s="121"/>
      <c r="K206" s="121"/>
      <c r="L206" s="121"/>
      <c r="M206" s="141"/>
      <c r="N206" s="141"/>
      <c r="O206" s="141"/>
      <c r="P206" s="142"/>
      <c r="Q206" s="143"/>
      <c r="S206" s="2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</row>
    <row r="207" spans="1:38" s="11" customFormat="1" ht="12.75">
      <c r="A207" s="120"/>
      <c r="B207" s="117"/>
      <c r="C207" s="117"/>
      <c r="D207" s="117"/>
      <c r="E207" s="121"/>
      <c r="F207" s="121"/>
      <c r="G207" s="121"/>
      <c r="H207" s="121"/>
      <c r="I207" s="121"/>
      <c r="J207" s="121"/>
      <c r="K207" s="121"/>
      <c r="L207" s="121"/>
      <c r="M207" s="141"/>
      <c r="N207" s="141"/>
      <c r="O207" s="141"/>
      <c r="P207" s="142"/>
      <c r="Q207" s="143"/>
      <c r="S207" s="2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</row>
    <row r="208" spans="1:38" s="11" customFormat="1" ht="12.75">
      <c r="A208" s="88" t="s">
        <v>300</v>
      </c>
      <c r="B208" s="81"/>
      <c r="C208" s="81"/>
      <c r="D208" s="89">
        <v>1095</v>
      </c>
      <c r="E208" s="89"/>
      <c r="F208" s="89"/>
      <c r="G208" s="89"/>
      <c r="H208" s="89"/>
      <c r="I208" s="89"/>
      <c r="J208" s="89"/>
      <c r="K208" s="89"/>
      <c r="L208" s="89"/>
      <c r="M208" s="90">
        <v>199</v>
      </c>
      <c r="N208" s="90">
        <v>196</v>
      </c>
      <c r="O208" s="90">
        <v>379</v>
      </c>
      <c r="P208" s="91">
        <v>214</v>
      </c>
      <c r="Q208" s="92">
        <v>107</v>
      </c>
      <c r="S208" s="2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</row>
    <row r="209" spans="1:38" s="11" customFormat="1" ht="12.75">
      <c r="A209" s="10"/>
      <c r="B209" s="9"/>
      <c r="C209" s="9"/>
      <c r="D209" s="33"/>
      <c r="M209" s="62"/>
      <c r="N209" s="62"/>
      <c r="O209" s="62"/>
      <c r="P209" s="32"/>
      <c r="Q209" s="63"/>
      <c r="S209" s="2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</row>
    <row r="210" spans="1:38" s="11" customFormat="1" ht="12.75">
      <c r="A210" s="10" t="s">
        <v>472</v>
      </c>
      <c r="D210" s="50">
        <v>1.36986301369863</v>
      </c>
      <c r="M210" s="61">
        <v>2.0100502512562812</v>
      </c>
      <c r="N210" s="61">
        <v>0.5102040816326531</v>
      </c>
      <c r="O210" s="61">
        <v>1.8469656992084433</v>
      </c>
      <c r="P210" s="60">
        <v>1.4018691588785046</v>
      </c>
      <c r="Q210" s="68">
        <v>0</v>
      </c>
      <c r="R210" s="32"/>
      <c r="S210" s="2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</row>
    <row r="211" spans="1:38" s="11" customFormat="1" ht="12.75">
      <c r="A211" s="10" t="s">
        <v>473</v>
      </c>
      <c r="D211" s="50">
        <v>5.7534246575342465</v>
      </c>
      <c r="M211" s="61">
        <v>8.040201005025125</v>
      </c>
      <c r="N211" s="61">
        <v>8.16326530612245</v>
      </c>
      <c r="O211" s="61">
        <v>3.430079155672823</v>
      </c>
      <c r="P211" s="60">
        <v>4.205607476635514</v>
      </c>
      <c r="Q211" s="68">
        <v>8.411214953271028</v>
      </c>
      <c r="R211" s="32"/>
      <c r="S211" s="2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</row>
    <row r="212" spans="1:38" s="11" customFormat="1" ht="12.75">
      <c r="A212" s="10" t="s">
        <v>474</v>
      </c>
      <c r="D212" s="50">
        <v>29.863013698630137</v>
      </c>
      <c r="M212" s="61">
        <v>29.145728643216078</v>
      </c>
      <c r="N212" s="61">
        <v>24.489795918367346</v>
      </c>
      <c r="O212" s="61">
        <v>28.49604221635884</v>
      </c>
      <c r="P212" s="60">
        <v>36.915887850467286</v>
      </c>
      <c r="Q212" s="68">
        <v>31.775700934579437</v>
      </c>
      <c r="R212" s="32"/>
      <c r="S212" s="2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</row>
    <row r="213" spans="1:38" s="11" customFormat="1" ht="12.75">
      <c r="A213" s="10" t="s">
        <v>475</v>
      </c>
      <c r="D213" s="50">
        <v>45.57077625570776</v>
      </c>
      <c r="M213" s="61">
        <v>41.20603015075377</v>
      </c>
      <c r="N213" s="61">
        <v>49.48979591836735</v>
      </c>
      <c r="O213" s="61">
        <v>50.92348284960422</v>
      </c>
      <c r="P213" s="60">
        <v>39.719626168224295</v>
      </c>
      <c r="Q213" s="68">
        <v>39.25233644859813</v>
      </c>
      <c r="R213" s="32"/>
      <c r="S213" s="2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</row>
    <row r="214" spans="1:38" s="11" customFormat="1" ht="12.75">
      <c r="A214" s="10" t="s">
        <v>476</v>
      </c>
      <c r="D214" s="50">
        <v>14.15525114155251</v>
      </c>
      <c r="M214" s="61">
        <v>19.09547738693467</v>
      </c>
      <c r="N214" s="61">
        <v>10.204081632653061</v>
      </c>
      <c r="O214" s="61">
        <v>13.456464379947231</v>
      </c>
      <c r="P214" s="60">
        <v>13.551401869158877</v>
      </c>
      <c r="Q214" s="68">
        <v>15.887850467289718</v>
      </c>
      <c r="R214" s="50"/>
      <c r="S214" s="2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</row>
    <row r="215" spans="1:38" s="11" customFormat="1" ht="12.75">
      <c r="A215" s="10" t="s">
        <v>23</v>
      </c>
      <c r="D215" s="50">
        <v>3.287671232876712</v>
      </c>
      <c r="M215" s="60">
        <v>0.5025125628140703</v>
      </c>
      <c r="N215" s="60">
        <v>7.142857142857142</v>
      </c>
      <c r="O215" s="60">
        <v>1.8469656992084433</v>
      </c>
      <c r="P215" s="60">
        <v>4.205607476635514</v>
      </c>
      <c r="Q215" s="68">
        <v>4.672897196261682</v>
      </c>
      <c r="R215" s="60"/>
      <c r="S215" s="2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</row>
    <row r="216" spans="1:38" s="11" customFormat="1" ht="12.75">
      <c r="A216" s="10"/>
      <c r="B216" s="9"/>
      <c r="C216" s="9"/>
      <c r="D216" s="33"/>
      <c r="N216" s="2"/>
      <c r="O216" s="2"/>
      <c r="P216" s="2"/>
      <c r="Q216" s="46"/>
      <c r="R216" s="69"/>
      <c r="S216" s="2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</row>
    <row r="217" spans="1:38" s="11" customFormat="1" ht="12.75">
      <c r="A217" s="22"/>
      <c r="B217" s="23"/>
      <c r="C217" s="23"/>
      <c r="D217" s="41"/>
      <c r="E217" s="24"/>
      <c r="F217" s="24"/>
      <c r="G217" s="24"/>
      <c r="H217" s="24"/>
      <c r="I217" s="24"/>
      <c r="J217" s="24"/>
      <c r="K217" s="24"/>
      <c r="L217" s="24"/>
      <c r="M217" s="24"/>
      <c r="N217" s="47"/>
      <c r="O217" s="47"/>
      <c r="P217" s="47"/>
      <c r="Q217" s="48"/>
      <c r="R217" s="69"/>
      <c r="S217" s="2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</row>
    <row r="218" spans="2:38" s="11" customFormat="1" ht="12.75">
      <c r="B218" s="9"/>
      <c r="C218" s="9"/>
      <c r="D218" s="33"/>
      <c r="N218" s="2"/>
      <c r="O218" s="2"/>
      <c r="P218" s="2"/>
      <c r="Q218" s="2"/>
      <c r="R218" s="69"/>
      <c r="S218" s="2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</row>
    <row r="219" spans="1:38" s="11" customFormat="1" ht="12.75">
      <c r="A219" s="112"/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38"/>
      <c r="N219" s="138"/>
      <c r="O219" s="138"/>
      <c r="P219" s="139"/>
      <c r="Q219" s="140"/>
      <c r="R219" s="54"/>
      <c r="S219" s="2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</row>
    <row r="220" spans="1:38" s="11" customFormat="1" ht="12.75">
      <c r="A220" s="116" t="s">
        <v>485</v>
      </c>
      <c r="B220" s="117"/>
      <c r="C220" s="117"/>
      <c r="D220" s="117"/>
      <c r="E220" s="121"/>
      <c r="F220" s="121"/>
      <c r="G220" s="121"/>
      <c r="H220" s="121"/>
      <c r="I220" s="121"/>
      <c r="J220" s="121"/>
      <c r="K220" s="121"/>
      <c r="L220" s="121"/>
      <c r="M220" s="141"/>
      <c r="N220" s="141"/>
      <c r="O220" s="141"/>
      <c r="P220" s="142"/>
      <c r="Q220" s="143"/>
      <c r="R220" s="54"/>
      <c r="S220" s="2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</row>
    <row r="221" spans="1:38" s="11" customFormat="1" ht="12.75">
      <c r="A221" s="120"/>
      <c r="B221" s="117"/>
      <c r="C221" s="117"/>
      <c r="D221" s="117"/>
      <c r="E221" s="121"/>
      <c r="F221" s="121"/>
      <c r="G221" s="121"/>
      <c r="H221" s="121"/>
      <c r="I221" s="121"/>
      <c r="J221" s="121"/>
      <c r="K221" s="121"/>
      <c r="L221" s="121"/>
      <c r="M221" s="141"/>
      <c r="N221" s="141"/>
      <c r="O221" s="141"/>
      <c r="P221" s="142"/>
      <c r="Q221" s="143"/>
      <c r="R221" s="54"/>
      <c r="S221" s="2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</row>
    <row r="222" spans="1:38" s="11" customFormat="1" ht="12.75">
      <c r="A222" s="186" t="s">
        <v>486</v>
      </c>
      <c r="B222" s="81"/>
      <c r="C222" s="81"/>
      <c r="D222" s="89">
        <v>482</v>
      </c>
      <c r="E222" s="89"/>
      <c r="F222" s="89"/>
      <c r="G222" s="89"/>
      <c r="H222" s="89"/>
      <c r="I222" s="89"/>
      <c r="J222" s="89"/>
      <c r="K222" s="89"/>
      <c r="L222" s="89"/>
      <c r="M222" s="90">
        <v>119</v>
      </c>
      <c r="N222" s="90">
        <v>90</v>
      </c>
      <c r="O222" s="90">
        <v>158</v>
      </c>
      <c r="P222" s="91">
        <v>71</v>
      </c>
      <c r="Q222" s="92">
        <v>44</v>
      </c>
      <c r="R222" s="54"/>
      <c r="S222" s="2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</row>
    <row r="223" spans="1:38" s="11" customFormat="1" ht="12.75">
      <c r="A223" s="10"/>
      <c r="B223" s="9"/>
      <c r="C223" s="9"/>
      <c r="D223" s="33"/>
      <c r="M223" s="66"/>
      <c r="N223" s="66"/>
      <c r="O223" s="66"/>
      <c r="P223" s="50"/>
      <c r="Q223" s="191"/>
      <c r="R223" s="54"/>
      <c r="S223" s="2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</row>
    <row r="224" spans="1:38" s="11" customFormat="1" ht="12.75">
      <c r="A224" s="10" t="s">
        <v>472</v>
      </c>
      <c r="D224" s="51">
        <v>0.8298755186721992</v>
      </c>
      <c r="E224" s="2"/>
      <c r="F224" s="2"/>
      <c r="G224" s="2"/>
      <c r="H224" s="2"/>
      <c r="I224" s="2"/>
      <c r="J224" s="2"/>
      <c r="K224" s="2"/>
      <c r="L224" s="2"/>
      <c r="M224" s="50">
        <v>0</v>
      </c>
      <c r="N224" s="50">
        <v>0</v>
      </c>
      <c r="O224" s="50">
        <v>1.2658227848101267</v>
      </c>
      <c r="P224" s="50">
        <v>2.8169014084507045</v>
      </c>
      <c r="Q224" s="132">
        <v>0</v>
      </c>
      <c r="R224" s="54"/>
      <c r="S224" s="2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</row>
    <row r="225" spans="1:38" s="11" customFormat="1" ht="12.75">
      <c r="A225" s="10" t="s">
        <v>473</v>
      </c>
      <c r="D225" s="51">
        <v>7.261410788381744</v>
      </c>
      <c r="E225" s="2"/>
      <c r="F225" s="2"/>
      <c r="G225" s="2"/>
      <c r="H225" s="2"/>
      <c r="I225" s="2"/>
      <c r="J225" s="2"/>
      <c r="K225" s="2"/>
      <c r="L225" s="2"/>
      <c r="M225" s="50">
        <v>8.403361344537815</v>
      </c>
      <c r="N225" s="50">
        <v>8.88888888888889</v>
      </c>
      <c r="O225" s="50">
        <v>5.69620253164557</v>
      </c>
      <c r="P225" s="50">
        <v>5.633802816901409</v>
      </c>
      <c r="Q225" s="132">
        <v>9.090909090909092</v>
      </c>
      <c r="R225" s="54"/>
      <c r="S225" s="2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</row>
    <row r="226" spans="1:38" s="11" customFormat="1" ht="12.75">
      <c r="A226" s="10" t="s">
        <v>474</v>
      </c>
      <c r="D226" s="51">
        <v>22.61410788381743</v>
      </c>
      <c r="E226" s="2"/>
      <c r="F226" s="2"/>
      <c r="G226" s="2"/>
      <c r="H226" s="2"/>
      <c r="I226" s="2"/>
      <c r="J226" s="2"/>
      <c r="K226" s="2"/>
      <c r="L226" s="2"/>
      <c r="M226" s="50">
        <v>29.411764705882355</v>
      </c>
      <c r="N226" s="50">
        <v>12.222222222222221</v>
      </c>
      <c r="O226" s="50">
        <v>19.62025316455696</v>
      </c>
      <c r="P226" s="50">
        <v>28.169014084507044</v>
      </c>
      <c r="Q226" s="132">
        <v>27.27272727272727</v>
      </c>
      <c r="R226" s="54"/>
      <c r="S226" s="2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</row>
    <row r="227" spans="1:38" s="11" customFormat="1" ht="12.75">
      <c r="A227" s="10" t="s">
        <v>475</v>
      </c>
      <c r="D227" s="51">
        <v>48.7551867219917</v>
      </c>
      <c r="E227" s="2"/>
      <c r="F227" s="2"/>
      <c r="G227" s="2"/>
      <c r="H227" s="2"/>
      <c r="I227" s="2"/>
      <c r="J227" s="2"/>
      <c r="K227" s="2"/>
      <c r="L227" s="2"/>
      <c r="M227" s="50">
        <v>36.97478991596639</v>
      </c>
      <c r="N227" s="50">
        <v>60</v>
      </c>
      <c r="O227" s="50">
        <v>56.9620253164557</v>
      </c>
      <c r="P227" s="50">
        <v>39.436619718309856</v>
      </c>
      <c r="Q227" s="132">
        <v>43.18181818181818</v>
      </c>
      <c r="R227" s="54"/>
      <c r="S227" s="2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</row>
    <row r="228" spans="1:38" s="11" customFormat="1" ht="12.75">
      <c r="A228" s="10" t="s">
        <v>476</v>
      </c>
      <c r="D228" s="51">
        <v>18.87966804979253</v>
      </c>
      <c r="E228" s="2"/>
      <c r="F228" s="2"/>
      <c r="G228" s="2"/>
      <c r="H228" s="2"/>
      <c r="I228" s="2"/>
      <c r="J228" s="2"/>
      <c r="K228" s="2"/>
      <c r="L228" s="2"/>
      <c r="M228" s="50">
        <v>25.210084033613445</v>
      </c>
      <c r="N228" s="50">
        <v>14.444444444444443</v>
      </c>
      <c r="O228" s="50">
        <v>15.822784810126583</v>
      </c>
      <c r="P228" s="50">
        <v>21.12676056338028</v>
      </c>
      <c r="Q228" s="132">
        <v>18.181818181818183</v>
      </c>
      <c r="R228" s="54"/>
      <c r="S228" s="2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</row>
    <row r="229" spans="1:38" s="11" customFormat="1" ht="12.75">
      <c r="A229" s="10" t="s">
        <v>23</v>
      </c>
      <c r="D229" s="51">
        <v>1.6597510373443984</v>
      </c>
      <c r="E229" s="2"/>
      <c r="F229" s="2"/>
      <c r="G229" s="2"/>
      <c r="H229" s="2"/>
      <c r="I229" s="2"/>
      <c r="J229" s="2"/>
      <c r="K229" s="2"/>
      <c r="L229" s="2"/>
      <c r="M229" s="50">
        <v>0</v>
      </c>
      <c r="N229" s="50">
        <v>4.444444444444445</v>
      </c>
      <c r="O229" s="50">
        <v>0.6329113924050633</v>
      </c>
      <c r="P229" s="50">
        <v>2.8169014084507045</v>
      </c>
      <c r="Q229" s="132">
        <v>2.272727272727273</v>
      </c>
      <c r="R229" s="54"/>
      <c r="S229" s="2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</row>
    <row r="230" spans="1:38" s="11" customFormat="1" ht="12.75">
      <c r="A230" s="10"/>
      <c r="B230" s="9"/>
      <c r="C230" s="9"/>
      <c r="D230" s="33"/>
      <c r="M230" s="2"/>
      <c r="N230" s="2"/>
      <c r="O230" s="2"/>
      <c r="P230" s="2"/>
      <c r="Q230" s="46"/>
      <c r="R230" s="54"/>
      <c r="S230" s="2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</row>
    <row r="231" spans="1:38" s="11" customFormat="1" ht="12.75">
      <c r="A231" s="22"/>
      <c r="B231" s="23"/>
      <c r="C231" s="23"/>
      <c r="D231" s="41"/>
      <c r="E231" s="24"/>
      <c r="F231" s="24"/>
      <c r="G231" s="24"/>
      <c r="H231" s="24"/>
      <c r="I231" s="24"/>
      <c r="J231" s="24"/>
      <c r="K231" s="24"/>
      <c r="L231" s="24"/>
      <c r="M231" s="47"/>
      <c r="N231" s="47"/>
      <c r="O231" s="47"/>
      <c r="P231" s="47"/>
      <c r="Q231" s="48"/>
      <c r="R231" s="54"/>
      <c r="S231" s="2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</row>
    <row r="232" spans="2:38" s="11" customFormat="1" ht="12.75">
      <c r="B232" s="9"/>
      <c r="C232" s="9"/>
      <c r="D232" s="33"/>
      <c r="N232" s="2"/>
      <c r="O232" s="2"/>
      <c r="P232" s="2"/>
      <c r="Q232" s="2"/>
      <c r="R232" s="54"/>
      <c r="S232" s="2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</row>
    <row r="233" spans="2:38" s="11" customFormat="1" ht="12.75">
      <c r="B233" s="9"/>
      <c r="C233" s="9"/>
      <c r="D233" s="33"/>
      <c r="N233" s="2"/>
      <c r="O233" s="2"/>
      <c r="P233" s="2"/>
      <c r="Q233" s="2"/>
      <c r="R233" s="54"/>
      <c r="S233" s="2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</row>
    <row r="234" spans="1:38" s="11" customFormat="1" ht="12.75">
      <c r="A234" s="112" t="s">
        <v>17</v>
      </c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5"/>
      <c r="R234" s="54"/>
      <c r="S234" s="2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</row>
    <row r="235" spans="1:38" s="7" customFormat="1" ht="12.75">
      <c r="A235" s="116" t="s">
        <v>329</v>
      </c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9"/>
      <c r="R235" s="53"/>
      <c r="S235" s="49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</row>
    <row r="236" spans="1:38" s="11" customFormat="1" ht="12.75">
      <c r="A236" s="120" t="s">
        <v>17</v>
      </c>
      <c r="B236" s="117"/>
      <c r="C236" s="117"/>
      <c r="D236" s="117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2"/>
      <c r="R236" s="54"/>
      <c r="S236" s="2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</row>
    <row r="237" spans="1:38" s="11" customFormat="1" ht="12.75">
      <c r="A237" s="80" t="s">
        <v>300</v>
      </c>
      <c r="B237" s="81" t="s">
        <v>19</v>
      </c>
      <c r="C237" s="81" t="s">
        <v>19</v>
      </c>
      <c r="D237" s="81">
        <v>1095</v>
      </c>
      <c r="E237" s="82">
        <v>552</v>
      </c>
      <c r="F237" s="82">
        <v>539</v>
      </c>
      <c r="G237" s="82">
        <v>78</v>
      </c>
      <c r="H237" s="82">
        <v>159</v>
      </c>
      <c r="I237" s="82">
        <v>234</v>
      </c>
      <c r="J237" s="82">
        <v>246</v>
      </c>
      <c r="K237" s="82">
        <v>202</v>
      </c>
      <c r="L237" s="82">
        <v>157</v>
      </c>
      <c r="M237" s="82">
        <v>198</v>
      </c>
      <c r="N237" s="82">
        <v>196</v>
      </c>
      <c r="O237" s="82">
        <v>378</v>
      </c>
      <c r="P237" s="82">
        <v>214</v>
      </c>
      <c r="Q237" s="83">
        <v>107</v>
      </c>
      <c r="R237" s="54">
        <v>1093</v>
      </c>
      <c r="S237" s="2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</row>
    <row r="238" spans="1:38" s="11" customFormat="1" ht="12.75">
      <c r="A238" s="10" t="s">
        <v>17</v>
      </c>
      <c r="B238" s="9"/>
      <c r="C238" s="9"/>
      <c r="D238" s="33"/>
      <c r="N238" s="2"/>
      <c r="O238" s="2"/>
      <c r="P238" s="2"/>
      <c r="Q238" s="46"/>
      <c r="R238" s="54"/>
      <c r="S238" s="2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</row>
    <row r="239" spans="1:38" s="11" customFormat="1" ht="12.75">
      <c r="A239" s="97" t="s">
        <v>20</v>
      </c>
      <c r="B239" s="98" t="s">
        <v>19</v>
      </c>
      <c r="C239" s="98" t="s">
        <v>19</v>
      </c>
      <c r="D239" s="99">
        <v>8</v>
      </c>
      <c r="E239" s="100">
        <v>9</v>
      </c>
      <c r="F239" s="100">
        <v>8</v>
      </c>
      <c r="G239" s="100">
        <v>12</v>
      </c>
      <c r="H239" s="100">
        <v>12</v>
      </c>
      <c r="I239" s="100">
        <v>12</v>
      </c>
      <c r="J239" s="100">
        <v>10</v>
      </c>
      <c r="K239" s="100">
        <v>2</v>
      </c>
      <c r="L239" s="100">
        <v>3</v>
      </c>
      <c r="M239" s="32">
        <v>9.595959595959595</v>
      </c>
      <c r="N239" s="50">
        <v>9.183673469387756</v>
      </c>
      <c r="O239" s="50">
        <v>7.936507936507936</v>
      </c>
      <c r="P239" s="50">
        <v>7.943925233644859</v>
      </c>
      <c r="Q239" s="132">
        <v>7.476635514018691</v>
      </c>
      <c r="R239" s="55">
        <v>8.417200365965233</v>
      </c>
      <c r="S239" s="2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</row>
    <row r="240" spans="1:38" s="11" customFormat="1" ht="12.75">
      <c r="A240" s="102" t="s">
        <v>22</v>
      </c>
      <c r="B240" s="103" t="s">
        <v>19</v>
      </c>
      <c r="C240" s="103" t="s">
        <v>19</v>
      </c>
      <c r="D240" s="104">
        <v>88</v>
      </c>
      <c r="E240" s="105">
        <v>88</v>
      </c>
      <c r="F240" s="105">
        <v>89</v>
      </c>
      <c r="G240" s="105">
        <v>82</v>
      </c>
      <c r="H240" s="105">
        <v>87</v>
      </c>
      <c r="I240" s="105">
        <v>85</v>
      </c>
      <c r="J240" s="105">
        <v>87</v>
      </c>
      <c r="K240" s="105">
        <v>93</v>
      </c>
      <c r="L240" s="105">
        <v>92</v>
      </c>
      <c r="M240" s="32">
        <v>88.88888888888889</v>
      </c>
      <c r="N240" s="50">
        <v>86.22448979591837</v>
      </c>
      <c r="O240" s="50">
        <v>88.35978835978835</v>
      </c>
      <c r="P240" s="50">
        <v>89.7196261682243</v>
      </c>
      <c r="Q240" s="132">
        <v>85.04672897196261</v>
      </c>
      <c r="R240" s="55">
        <v>88.01463860933212</v>
      </c>
      <c r="S240" s="2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</row>
    <row r="241" spans="1:38" s="11" customFormat="1" ht="12.75">
      <c r="A241" s="102" t="s">
        <v>43</v>
      </c>
      <c r="B241" s="103" t="s">
        <v>19</v>
      </c>
      <c r="C241" s="103" t="s">
        <v>19</v>
      </c>
      <c r="D241" s="104">
        <v>1</v>
      </c>
      <c r="E241" s="105">
        <v>0</v>
      </c>
      <c r="F241" s="105">
        <v>1</v>
      </c>
      <c r="G241" s="105">
        <v>5</v>
      </c>
      <c r="H241" s="105">
        <v>1</v>
      </c>
      <c r="I241" s="105">
        <v>1</v>
      </c>
      <c r="J241" s="105">
        <v>0</v>
      </c>
      <c r="K241" s="105">
        <v>1</v>
      </c>
      <c r="L241" s="105"/>
      <c r="M241" s="32">
        <v>1.0101010101010102</v>
      </c>
      <c r="N241" s="50">
        <v>1.530612244897959</v>
      </c>
      <c r="O241" s="50">
        <v>0.7936507936507936</v>
      </c>
      <c r="P241" s="50">
        <v>0.46728971962616817</v>
      </c>
      <c r="Q241" s="132">
        <v>1.8691588785046727</v>
      </c>
      <c r="R241" s="55">
        <v>1.0064043915827996</v>
      </c>
      <c r="S241" s="2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</row>
    <row r="242" spans="1:38" s="11" customFormat="1" ht="12.75">
      <c r="A242" s="102"/>
      <c r="B242" s="103"/>
      <c r="C242" s="103"/>
      <c r="D242" s="104"/>
      <c r="E242" s="105"/>
      <c r="F242" s="105"/>
      <c r="G242" s="105"/>
      <c r="H242" s="105"/>
      <c r="I242" s="105"/>
      <c r="J242" s="105"/>
      <c r="K242" s="105"/>
      <c r="L242" s="105"/>
      <c r="Q242" s="12"/>
      <c r="S242" s="2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</row>
    <row r="243" spans="1:38" s="11" customFormat="1" ht="12.75">
      <c r="A243" s="106" t="s">
        <v>23</v>
      </c>
      <c r="B243" s="107" t="s">
        <v>19</v>
      </c>
      <c r="C243" s="107" t="s">
        <v>19</v>
      </c>
      <c r="D243" s="108">
        <v>2</v>
      </c>
      <c r="E243" s="109">
        <v>3</v>
      </c>
      <c r="F243" s="109">
        <v>2</v>
      </c>
      <c r="G243" s="109">
        <v>1</v>
      </c>
      <c r="H243" s="109">
        <v>0</v>
      </c>
      <c r="I243" s="109">
        <v>2</v>
      </c>
      <c r="J243" s="109">
        <v>2</v>
      </c>
      <c r="K243" s="109">
        <v>3</v>
      </c>
      <c r="L243" s="109">
        <v>5</v>
      </c>
      <c r="M243" s="32">
        <v>0.5050505050505051</v>
      </c>
      <c r="N243" s="50">
        <v>3.061224489795918</v>
      </c>
      <c r="O243" s="50">
        <v>2.91005291005291</v>
      </c>
      <c r="P243" s="50">
        <v>1.8691588785046727</v>
      </c>
      <c r="Q243" s="132">
        <v>5.607476635514018</v>
      </c>
      <c r="R243" s="55">
        <v>2.5617566331198534</v>
      </c>
      <c r="S243" s="2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</row>
    <row r="244" spans="1:38" s="11" customFormat="1" ht="12.75">
      <c r="A244" s="10"/>
      <c r="B244" s="9"/>
      <c r="C244" s="9"/>
      <c r="D244" s="33"/>
      <c r="N244" s="2"/>
      <c r="O244" s="2"/>
      <c r="P244" s="2"/>
      <c r="Q244" s="46"/>
      <c r="R244" s="54"/>
      <c r="S244" s="2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</row>
    <row r="245" spans="1:38" s="11" customFormat="1" ht="12.75">
      <c r="A245" s="28" t="s">
        <v>30</v>
      </c>
      <c r="B245" s="9"/>
      <c r="C245" s="9"/>
      <c r="D245" s="33"/>
      <c r="N245" s="2"/>
      <c r="O245" s="2"/>
      <c r="P245" s="2"/>
      <c r="Q245" s="46"/>
      <c r="R245" s="54"/>
      <c r="S245" s="2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</row>
    <row r="246" spans="1:38" s="11" customFormat="1" ht="12.75">
      <c r="A246" s="22" t="s">
        <v>17</v>
      </c>
      <c r="B246" s="23"/>
      <c r="C246" s="23"/>
      <c r="D246" s="41"/>
      <c r="E246" s="24"/>
      <c r="F246" s="24"/>
      <c r="G246" s="24"/>
      <c r="H246" s="24"/>
      <c r="I246" s="24"/>
      <c r="J246" s="24"/>
      <c r="K246" s="24"/>
      <c r="L246" s="24"/>
      <c r="M246" s="24"/>
      <c r="N246" s="47"/>
      <c r="O246" s="47"/>
      <c r="P246" s="47"/>
      <c r="Q246" s="48"/>
      <c r="R246" s="54"/>
      <c r="S246" s="2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</row>
    <row r="247" spans="2:38" s="11" customFormat="1" ht="12.75">
      <c r="B247" s="9"/>
      <c r="C247" s="9"/>
      <c r="D247" s="33"/>
      <c r="N247" s="2"/>
      <c r="O247" s="2"/>
      <c r="P247" s="2"/>
      <c r="Q247" s="2"/>
      <c r="R247" s="54"/>
      <c r="S247" s="2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</row>
    <row r="248" spans="2:38" s="11" customFormat="1" ht="12.75">
      <c r="B248" s="9"/>
      <c r="C248" s="9"/>
      <c r="D248" s="33"/>
      <c r="N248" s="2"/>
      <c r="O248" s="2"/>
      <c r="P248" s="2"/>
      <c r="Q248" s="2"/>
      <c r="R248" s="54"/>
      <c r="S248" s="2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</row>
    <row r="249" spans="1:38" s="11" customFormat="1" ht="12.75">
      <c r="A249" s="112" t="s">
        <v>17</v>
      </c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5"/>
      <c r="M249" s="114"/>
      <c r="N249" s="114"/>
      <c r="O249" s="114"/>
      <c r="P249" s="114"/>
      <c r="Q249" s="115"/>
      <c r="R249" s="54"/>
      <c r="S249" s="2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</row>
    <row r="250" spans="1:38" s="11" customFormat="1" ht="12.75">
      <c r="A250" s="116" t="s">
        <v>487</v>
      </c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9"/>
      <c r="M250" s="118"/>
      <c r="N250" s="118"/>
      <c r="O250" s="118"/>
      <c r="P250" s="118"/>
      <c r="Q250" s="119"/>
      <c r="R250" s="54"/>
      <c r="S250" s="2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  <c r="AL250" s="170"/>
    </row>
    <row r="251" spans="1:38" s="11" customFormat="1" ht="12.75">
      <c r="A251" s="120" t="s">
        <v>17</v>
      </c>
      <c r="B251" s="117"/>
      <c r="C251" s="117"/>
      <c r="D251" s="117"/>
      <c r="E251" s="121"/>
      <c r="F251" s="121"/>
      <c r="G251" s="121"/>
      <c r="H251" s="121"/>
      <c r="I251" s="121"/>
      <c r="J251" s="121"/>
      <c r="K251" s="121"/>
      <c r="L251" s="122"/>
      <c r="M251" s="121"/>
      <c r="N251" s="121"/>
      <c r="O251" s="121"/>
      <c r="P251" s="121"/>
      <c r="Q251" s="122"/>
      <c r="R251" s="54"/>
      <c r="S251" s="2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</row>
    <row r="252" spans="1:38" s="11" customFormat="1" ht="12.75">
      <c r="A252" s="192" t="s">
        <v>486</v>
      </c>
      <c r="B252" s="81" t="s">
        <v>19</v>
      </c>
      <c r="C252" s="81" t="s">
        <v>19</v>
      </c>
      <c r="D252" s="81">
        <v>480</v>
      </c>
      <c r="E252" s="82">
        <v>552</v>
      </c>
      <c r="F252" s="82">
        <v>539</v>
      </c>
      <c r="G252" s="82">
        <v>78</v>
      </c>
      <c r="H252" s="82">
        <v>159</v>
      </c>
      <c r="I252" s="82">
        <v>234</v>
      </c>
      <c r="J252" s="82">
        <v>246</v>
      </c>
      <c r="K252" s="82">
        <v>202</v>
      </c>
      <c r="L252" s="83">
        <v>157</v>
      </c>
      <c r="M252" s="82">
        <v>119</v>
      </c>
      <c r="N252" s="82">
        <v>90</v>
      </c>
      <c r="O252" s="82">
        <v>157</v>
      </c>
      <c r="P252" s="82">
        <v>71</v>
      </c>
      <c r="Q252" s="83">
        <v>43</v>
      </c>
      <c r="R252" s="54"/>
      <c r="S252" s="2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</row>
    <row r="253" spans="1:38" s="11" customFormat="1" ht="12.75">
      <c r="A253" s="10" t="s">
        <v>17</v>
      </c>
      <c r="B253" s="9"/>
      <c r="C253" s="9"/>
      <c r="D253" s="33"/>
      <c r="L253" s="12"/>
      <c r="M253" s="2"/>
      <c r="N253" s="2"/>
      <c r="O253" s="2"/>
      <c r="P253" s="2"/>
      <c r="Q253" s="46"/>
      <c r="R253" s="54"/>
      <c r="S253" s="2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</row>
    <row r="254" spans="1:38" s="11" customFormat="1" ht="12.75">
      <c r="A254" s="13" t="s">
        <v>20</v>
      </c>
      <c r="B254" s="14" t="s">
        <v>19</v>
      </c>
      <c r="C254" s="14" t="s">
        <v>19</v>
      </c>
      <c r="D254" s="193">
        <v>13.333333333333334</v>
      </c>
      <c r="E254" s="15">
        <v>9</v>
      </c>
      <c r="F254" s="15">
        <v>8</v>
      </c>
      <c r="G254" s="15">
        <v>12</v>
      </c>
      <c r="H254" s="15">
        <v>12</v>
      </c>
      <c r="I254" s="15">
        <v>12</v>
      </c>
      <c r="J254" s="15">
        <v>10</v>
      </c>
      <c r="K254" s="15">
        <v>2</v>
      </c>
      <c r="L254" s="194">
        <v>3</v>
      </c>
      <c r="M254" s="50">
        <v>11.76470588235294</v>
      </c>
      <c r="N254" s="50">
        <v>14.444444444444443</v>
      </c>
      <c r="O254" s="50">
        <v>12.738853503184714</v>
      </c>
      <c r="P254" s="50">
        <v>18.30985915492958</v>
      </c>
      <c r="Q254" s="132">
        <v>9.30232558139535</v>
      </c>
      <c r="R254" s="54"/>
      <c r="S254" s="2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  <c r="AK254" s="170"/>
      <c r="AL254" s="170"/>
    </row>
    <row r="255" spans="1:38" s="11" customFormat="1" ht="12.75">
      <c r="A255" s="16" t="s">
        <v>22</v>
      </c>
      <c r="B255" s="17" t="s">
        <v>19</v>
      </c>
      <c r="C255" s="17" t="s">
        <v>19</v>
      </c>
      <c r="D255" s="195">
        <v>84.16666666666667</v>
      </c>
      <c r="E255" s="18">
        <v>88</v>
      </c>
      <c r="F255" s="18">
        <v>89</v>
      </c>
      <c r="G255" s="18">
        <v>82</v>
      </c>
      <c r="H255" s="18">
        <v>87</v>
      </c>
      <c r="I255" s="18">
        <v>85</v>
      </c>
      <c r="J255" s="18">
        <v>87</v>
      </c>
      <c r="K255" s="18">
        <v>93</v>
      </c>
      <c r="L255" s="196">
        <v>92</v>
      </c>
      <c r="M255" s="50">
        <v>87.39495798319328</v>
      </c>
      <c r="N255" s="50">
        <v>80</v>
      </c>
      <c r="O255" s="50">
        <v>85.98726114649682</v>
      </c>
      <c r="P255" s="50">
        <v>78.87323943661971</v>
      </c>
      <c r="Q255" s="132">
        <v>86.04651162790698</v>
      </c>
      <c r="R255" s="54"/>
      <c r="S255" s="2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</row>
    <row r="256" spans="1:38" s="11" customFormat="1" ht="12.75">
      <c r="A256" s="16" t="s">
        <v>43</v>
      </c>
      <c r="B256" s="17" t="s">
        <v>19</v>
      </c>
      <c r="C256" s="17" t="s">
        <v>19</v>
      </c>
      <c r="D256" s="195">
        <v>1.0416666666666665</v>
      </c>
      <c r="E256" s="18">
        <v>0</v>
      </c>
      <c r="F256" s="18">
        <v>1</v>
      </c>
      <c r="G256" s="18">
        <v>5</v>
      </c>
      <c r="H256" s="18">
        <v>1</v>
      </c>
      <c r="I256" s="18">
        <v>1</v>
      </c>
      <c r="J256" s="18">
        <v>0</v>
      </c>
      <c r="K256" s="18">
        <v>1</v>
      </c>
      <c r="L256" s="196"/>
      <c r="M256" s="50">
        <v>0.8403361344537815</v>
      </c>
      <c r="N256" s="50">
        <v>1.1111111111111112</v>
      </c>
      <c r="O256" s="50">
        <v>0.6369426751592357</v>
      </c>
      <c r="P256" s="50">
        <v>1.4084507042253522</v>
      </c>
      <c r="Q256" s="132">
        <v>2.3255813953488373</v>
      </c>
      <c r="R256" s="54"/>
      <c r="S256" s="2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</row>
    <row r="257" spans="1:38" s="11" customFormat="1" ht="12.75">
      <c r="A257" s="16"/>
      <c r="B257" s="17"/>
      <c r="C257" s="17"/>
      <c r="D257" s="195"/>
      <c r="E257" s="18"/>
      <c r="F257" s="18"/>
      <c r="G257" s="18"/>
      <c r="H257" s="18"/>
      <c r="I257" s="18"/>
      <c r="J257" s="18"/>
      <c r="K257" s="18"/>
      <c r="L257" s="196"/>
      <c r="M257" s="50"/>
      <c r="N257" s="50"/>
      <c r="O257" s="50"/>
      <c r="P257" s="50"/>
      <c r="Q257" s="132"/>
      <c r="R257" s="54"/>
      <c r="S257" s="2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</row>
    <row r="258" spans="1:38" s="11" customFormat="1" ht="12.75">
      <c r="A258" s="19" t="s">
        <v>23</v>
      </c>
      <c r="B258" s="20" t="s">
        <v>19</v>
      </c>
      <c r="C258" s="20" t="s">
        <v>19</v>
      </c>
      <c r="D258" s="197">
        <v>1.4583333333333333</v>
      </c>
      <c r="E258" s="21">
        <v>3</v>
      </c>
      <c r="F258" s="21">
        <v>2</v>
      </c>
      <c r="G258" s="21">
        <v>1</v>
      </c>
      <c r="H258" s="21">
        <v>0</v>
      </c>
      <c r="I258" s="21">
        <v>2</v>
      </c>
      <c r="J258" s="21">
        <v>2</v>
      </c>
      <c r="K258" s="21">
        <v>3</v>
      </c>
      <c r="L258" s="198">
        <v>5</v>
      </c>
      <c r="M258" s="50">
        <v>0</v>
      </c>
      <c r="N258" s="50">
        <v>4.444444444444445</v>
      </c>
      <c r="O258" s="50">
        <v>0.6369426751592357</v>
      </c>
      <c r="P258" s="50">
        <v>1.4084507042253522</v>
      </c>
      <c r="Q258" s="132">
        <v>2.3255813953488373</v>
      </c>
      <c r="R258" s="54"/>
      <c r="S258" s="2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</row>
    <row r="259" spans="1:38" s="11" customFormat="1" ht="12.75">
      <c r="A259" s="10"/>
      <c r="B259" s="9"/>
      <c r="C259" s="9"/>
      <c r="D259" s="33"/>
      <c r="L259" s="12"/>
      <c r="M259" s="2"/>
      <c r="N259" s="2"/>
      <c r="O259" s="2"/>
      <c r="P259" s="2"/>
      <c r="Q259" s="46"/>
      <c r="R259" s="54"/>
      <c r="S259" s="2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</row>
    <row r="260" spans="1:38" s="11" customFormat="1" ht="12.75">
      <c r="A260" s="28" t="s">
        <v>30</v>
      </c>
      <c r="B260" s="9"/>
      <c r="C260" s="9"/>
      <c r="D260" s="33"/>
      <c r="L260" s="12"/>
      <c r="M260" s="2"/>
      <c r="N260" s="2"/>
      <c r="O260" s="2"/>
      <c r="P260" s="2"/>
      <c r="Q260" s="46"/>
      <c r="R260" s="54"/>
      <c r="S260" s="2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</row>
    <row r="261" spans="1:38" s="11" customFormat="1" ht="12.75">
      <c r="A261" s="22" t="s">
        <v>17</v>
      </c>
      <c r="B261" s="23"/>
      <c r="C261" s="23"/>
      <c r="D261" s="41"/>
      <c r="E261" s="24"/>
      <c r="F261" s="24"/>
      <c r="G261" s="24"/>
      <c r="H261" s="24"/>
      <c r="I261" s="24"/>
      <c r="J261" s="24"/>
      <c r="K261" s="24"/>
      <c r="L261" s="25"/>
      <c r="M261" s="47"/>
      <c r="N261" s="47"/>
      <c r="O261" s="47"/>
      <c r="P261" s="47"/>
      <c r="Q261" s="48"/>
      <c r="R261" s="54"/>
      <c r="S261" s="2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</row>
    <row r="262" spans="2:38" s="11" customFormat="1" ht="12.75">
      <c r="B262" s="9"/>
      <c r="C262" s="9"/>
      <c r="D262" s="33"/>
      <c r="N262" s="2"/>
      <c r="O262" s="2"/>
      <c r="P262" s="2"/>
      <c r="Q262" s="2"/>
      <c r="R262" s="54"/>
      <c r="S262" s="2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</row>
    <row r="263" spans="1:38" s="11" customFormat="1" ht="12.75">
      <c r="A263" s="11" t="s">
        <v>17</v>
      </c>
      <c r="B263" s="9"/>
      <c r="C263" s="9"/>
      <c r="D263" s="33"/>
      <c r="N263" s="2"/>
      <c r="O263" s="2"/>
      <c r="P263" s="2"/>
      <c r="Q263" s="2"/>
      <c r="R263" s="54"/>
      <c r="S263" s="2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</row>
    <row r="264" spans="1:38" s="11" customFormat="1" ht="12.75">
      <c r="A264" s="112" t="s">
        <v>17</v>
      </c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5"/>
      <c r="R264" s="54"/>
      <c r="S264" s="2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</row>
    <row r="265" spans="1:38" s="7" customFormat="1" ht="12.75">
      <c r="A265" s="116" t="s">
        <v>330</v>
      </c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9"/>
      <c r="R265" s="53"/>
      <c r="S265" s="49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</row>
    <row r="266" spans="1:38" s="11" customFormat="1" ht="12.75">
      <c r="A266" s="120" t="s">
        <v>146</v>
      </c>
      <c r="B266" s="117"/>
      <c r="C266" s="117"/>
      <c r="D266" s="117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2"/>
      <c r="R266" s="54"/>
      <c r="S266" s="2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</row>
    <row r="267" spans="1:38" s="11" customFormat="1" ht="12.75">
      <c r="A267" s="120" t="s">
        <v>17</v>
      </c>
      <c r="B267" s="117"/>
      <c r="C267" s="117"/>
      <c r="D267" s="117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2"/>
      <c r="R267" s="54"/>
      <c r="S267" s="2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</row>
    <row r="268" spans="1:38" s="11" customFormat="1" ht="12.75">
      <c r="A268" s="80" t="s">
        <v>331</v>
      </c>
      <c r="B268" s="81" t="s">
        <v>19</v>
      </c>
      <c r="C268" s="81" t="s">
        <v>19</v>
      </c>
      <c r="D268" s="81">
        <v>93</v>
      </c>
      <c r="E268" s="82">
        <v>51</v>
      </c>
      <c r="F268" s="82">
        <v>41</v>
      </c>
      <c r="G268" s="82">
        <v>9</v>
      </c>
      <c r="H268" s="82">
        <v>19</v>
      </c>
      <c r="I268" s="82">
        <v>27</v>
      </c>
      <c r="J268" s="82">
        <v>25</v>
      </c>
      <c r="K268" s="82">
        <v>5</v>
      </c>
      <c r="L268" s="82">
        <v>5</v>
      </c>
      <c r="M268" s="82">
        <v>19</v>
      </c>
      <c r="N268" s="82">
        <v>18</v>
      </c>
      <c r="O268" s="82">
        <v>30</v>
      </c>
      <c r="P268" s="82">
        <v>17</v>
      </c>
      <c r="Q268" s="83">
        <v>8</v>
      </c>
      <c r="R268" s="54">
        <v>92</v>
      </c>
      <c r="S268" s="2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</row>
    <row r="269" spans="1:38" s="11" customFormat="1" ht="12.75">
      <c r="A269" s="10" t="s">
        <v>17</v>
      </c>
      <c r="B269" s="9"/>
      <c r="C269" s="9"/>
      <c r="D269" s="33"/>
      <c r="N269" s="2"/>
      <c r="O269" s="2"/>
      <c r="P269" s="2"/>
      <c r="Q269" s="46"/>
      <c r="R269" s="54"/>
      <c r="S269" s="2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</row>
    <row r="270" spans="1:38" s="11" customFormat="1" ht="12.75">
      <c r="A270" s="97" t="s">
        <v>332</v>
      </c>
      <c r="B270" s="98" t="s">
        <v>19</v>
      </c>
      <c r="C270" s="98" t="s">
        <v>19</v>
      </c>
      <c r="D270" s="99">
        <v>27</v>
      </c>
      <c r="E270" s="100">
        <v>24</v>
      </c>
      <c r="F270" s="100">
        <v>29</v>
      </c>
      <c r="G270" s="100">
        <v>64</v>
      </c>
      <c r="H270" s="100">
        <v>13</v>
      </c>
      <c r="I270" s="100">
        <v>18</v>
      </c>
      <c r="J270" s="100">
        <v>36</v>
      </c>
      <c r="K270" s="100">
        <v>44</v>
      </c>
      <c r="L270" s="100"/>
      <c r="M270" s="32">
        <v>10.526315789473683</v>
      </c>
      <c r="N270" s="50">
        <v>27.77777777777778</v>
      </c>
      <c r="O270" s="50">
        <v>26.666666666666668</v>
      </c>
      <c r="P270" s="50">
        <v>41.17647058823529</v>
      </c>
      <c r="Q270" s="132">
        <v>37.5</v>
      </c>
      <c r="R270" s="55">
        <v>27.173913043478258</v>
      </c>
      <c r="S270" s="2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</row>
    <row r="271" spans="1:38" s="11" customFormat="1" ht="12.75">
      <c r="A271" s="102" t="s">
        <v>123</v>
      </c>
      <c r="B271" s="103" t="s">
        <v>19</v>
      </c>
      <c r="C271" s="103" t="s">
        <v>19</v>
      </c>
      <c r="D271" s="104">
        <v>8</v>
      </c>
      <c r="E271" s="105">
        <v>12</v>
      </c>
      <c r="F271" s="105">
        <v>4</v>
      </c>
      <c r="G271" s="105">
        <v>16</v>
      </c>
      <c r="H271" s="105">
        <v>5</v>
      </c>
      <c r="I271" s="105">
        <v>7</v>
      </c>
      <c r="J271" s="105">
        <v>11</v>
      </c>
      <c r="K271" s="105">
        <v>14</v>
      </c>
      <c r="L271" s="105"/>
      <c r="M271" s="32">
        <v>10</v>
      </c>
      <c r="N271" s="50">
        <v>5.555555555555555</v>
      </c>
      <c r="O271" s="50">
        <v>3.3333333333333335</v>
      </c>
      <c r="P271" s="50">
        <v>11.76470588235294</v>
      </c>
      <c r="Q271" s="132">
        <v>28.57142857142857</v>
      </c>
      <c r="R271" s="55">
        <v>8.695652173913043</v>
      </c>
      <c r="S271" s="2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</row>
    <row r="272" spans="1:38" s="11" customFormat="1" ht="12.75">
      <c r="A272" s="106" t="s">
        <v>333</v>
      </c>
      <c r="B272" s="107"/>
      <c r="C272" s="107"/>
      <c r="D272" s="108"/>
      <c r="E272" s="109"/>
      <c r="F272" s="109"/>
      <c r="G272" s="109"/>
      <c r="H272" s="109"/>
      <c r="I272" s="109"/>
      <c r="J272" s="109"/>
      <c r="K272" s="109"/>
      <c r="L272" s="109"/>
      <c r="Q272" s="12"/>
      <c r="R272" s="65"/>
      <c r="S272" s="2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</row>
    <row r="273" spans="1:38" s="11" customFormat="1" ht="12.75">
      <c r="A273" s="97" t="s">
        <v>334</v>
      </c>
      <c r="B273" s="98" t="s">
        <v>19</v>
      </c>
      <c r="C273" s="98" t="s">
        <v>19</v>
      </c>
      <c r="D273" s="99">
        <v>15</v>
      </c>
      <c r="E273" s="100">
        <v>20</v>
      </c>
      <c r="F273" s="100">
        <v>9</v>
      </c>
      <c r="G273" s="100">
        <v>32</v>
      </c>
      <c r="H273" s="100">
        <v>13</v>
      </c>
      <c r="I273" s="100">
        <v>15</v>
      </c>
      <c r="J273" s="100">
        <v>16</v>
      </c>
      <c r="K273" s="100">
        <v>14</v>
      </c>
      <c r="L273" s="100"/>
      <c r="M273" s="32">
        <v>25</v>
      </c>
      <c r="N273" s="50">
        <v>11.76470588235294</v>
      </c>
      <c r="O273" s="50">
        <v>10.344827586206897</v>
      </c>
      <c r="P273" s="50">
        <v>11.76470588235294</v>
      </c>
      <c r="Q273" s="132">
        <v>25</v>
      </c>
      <c r="R273" s="55">
        <v>15.384615384615385</v>
      </c>
      <c r="S273" s="2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</row>
    <row r="274" spans="1:38" s="11" customFormat="1" ht="12.75">
      <c r="A274" s="106" t="s">
        <v>335</v>
      </c>
      <c r="B274" s="107"/>
      <c r="C274" s="107"/>
      <c r="D274" s="108"/>
      <c r="E274" s="109"/>
      <c r="F274" s="109"/>
      <c r="G274" s="109"/>
      <c r="H274" s="109"/>
      <c r="I274" s="109"/>
      <c r="J274" s="109"/>
      <c r="K274" s="109"/>
      <c r="L274" s="109"/>
      <c r="Q274" s="12"/>
      <c r="R274" s="65"/>
      <c r="S274" s="2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</row>
    <row r="275" spans="1:38" s="11" customFormat="1" ht="12.75">
      <c r="A275" s="97" t="s">
        <v>336</v>
      </c>
      <c r="B275" s="98" t="s">
        <v>19</v>
      </c>
      <c r="C275" s="98" t="s">
        <v>19</v>
      </c>
      <c r="D275" s="99">
        <v>8</v>
      </c>
      <c r="E275" s="100">
        <v>12</v>
      </c>
      <c r="F275" s="100">
        <v>3</v>
      </c>
      <c r="G275" s="100"/>
      <c r="H275" s="100"/>
      <c r="I275" s="100">
        <v>12</v>
      </c>
      <c r="J275" s="100">
        <v>8</v>
      </c>
      <c r="K275" s="100">
        <v>18</v>
      </c>
      <c r="L275" s="100">
        <v>23</v>
      </c>
      <c r="M275" s="32">
        <v>0</v>
      </c>
      <c r="N275" s="50">
        <v>11.11111111111111</v>
      </c>
      <c r="O275" s="50">
        <v>3.4482758620689653</v>
      </c>
      <c r="P275" s="50">
        <v>17.647058823529413</v>
      </c>
      <c r="Q275" s="132">
        <v>12.5</v>
      </c>
      <c r="R275" s="55">
        <v>7.6923076923076925</v>
      </c>
      <c r="S275" s="2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</row>
    <row r="276" spans="1:38" s="11" customFormat="1" ht="12.75">
      <c r="A276" s="102" t="s">
        <v>337</v>
      </c>
      <c r="B276" s="103" t="s">
        <v>19</v>
      </c>
      <c r="C276" s="103" t="s">
        <v>19</v>
      </c>
      <c r="D276" s="104">
        <v>36</v>
      </c>
      <c r="E276" s="105">
        <v>39</v>
      </c>
      <c r="F276" s="105">
        <v>33</v>
      </c>
      <c r="G276" s="105">
        <v>19</v>
      </c>
      <c r="H276" s="105">
        <v>29</v>
      </c>
      <c r="I276" s="105">
        <v>49</v>
      </c>
      <c r="J276" s="105">
        <v>42</v>
      </c>
      <c r="K276" s="105"/>
      <c r="L276" s="105">
        <v>38</v>
      </c>
      <c r="M276" s="32">
        <v>35</v>
      </c>
      <c r="N276" s="50">
        <v>11.76470588235294</v>
      </c>
      <c r="O276" s="50">
        <v>43.333333333333336</v>
      </c>
      <c r="P276" s="50">
        <v>50</v>
      </c>
      <c r="Q276" s="132">
        <v>37.5</v>
      </c>
      <c r="R276" s="55">
        <v>36.55913978494624</v>
      </c>
      <c r="S276" s="2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</row>
    <row r="277" spans="1:38" s="11" customFormat="1" ht="12.75">
      <c r="A277" s="102" t="s">
        <v>124</v>
      </c>
      <c r="B277" s="103" t="s">
        <v>19</v>
      </c>
      <c r="C277" s="103" t="s">
        <v>19</v>
      </c>
      <c r="D277" s="104">
        <v>22</v>
      </c>
      <c r="E277" s="105">
        <v>22</v>
      </c>
      <c r="F277" s="105">
        <v>24</v>
      </c>
      <c r="G277" s="105">
        <v>28</v>
      </c>
      <c r="H277" s="105">
        <v>31</v>
      </c>
      <c r="I277" s="105">
        <v>9</v>
      </c>
      <c r="J277" s="105">
        <v>30</v>
      </c>
      <c r="K277" s="105">
        <v>24</v>
      </c>
      <c r="L277" s="105"/>
      <c r="M277" s="32">
        <v>15.789473684210526</v>
      </c>
      <c r="N277" s="50">
        <v>35.294117647058826</v>
      </c>
      <c r="O277" s="50">
        <v>31.03448275862069</v>
      </c>
      <c r="P277" s="50">
        <v>11.76470588235294</v>
      </c>
      <c r="Q277" s="132">
        <v>0</v>
      </c>
      <c r="R277" s="55">
        <v>22.22222222222222</v>
      </c>
      <c r="S277" s="2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</row>
    <row r="278" spans="1:38" s="11" customFormat="1" ht="12.75">
      <c r="A278" s="102" t="s">
        <v>43</v>
      </c>
      <c r="B278" s="103" t="s">
        <v>19</v>
      </c>
      <c r="C278" s="103" t="s">
        <v>19</v>
      </c>
      <c r="D278" s="104">
        <v>2</v>
      </c>
      <c r="E278" s="105"/>
      <c r="F278" s="105">
        <v>4</v>
      </c>
      <c r="G278" s="105"/>
      <c r="H278" s="105"/>
      <c r="I278" s="105">
        <v>5</v>
      </c>
      <c r="J278" s="105"/>
      <c r="K278" s="105"/>
      <c r="L278" s="105"/>
      <c r="M278" s="32">
        <v>0</v>
      </c>
      <c r="N278" s="50">
        <v>0</v>
      </c>
      <c r="O278" s="50">
        <v>3.4482758620689653</v>
      </c>
      <c r="P278" s="50">
        <v>0</v>
      </c>
      <c r="Q278" s="132">
        <v>0</v>
      </c>
      <c r="R278" s="55">
        <v>1.098901098901099</v>
      </c>
      <c r="S278" s="2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</row>
    <row r="279" spans="1:38" s="11" customFormat="1" ht="12.75">
      <c r="A279" s="102"/>
      <c r="B279" s="103"/>
      <c r="C279" s="103"/>
      <c r="D279" s="104"/>
      <c r="E279" s="105"/>
      <c r="F279" s="105"/>
      <c r="G279" s="105"/>
      <c r="H279" s="105"/>
      <c r="I279" s="105"/>
      <c r="J279" s="105"/>
      <c r="K279" s="105"/>
      <c r="L279" s="105"/>
      <c r="M279" s="32"/>
      <c r="N279" s="50"/>
      <c r="O279" s="50"/>
      <c r="P279" s="50"/>
      <c r="Q279" s="132"/>
      <c r="R279" s="55"/>
      <c r="S279" s="2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</row>
    <row r="280" spans="1:38" s="11" customFormat="1" ht="12.75">
      <c r="A280" s="106" t="s">
        <v>23</v>
      </c>
      <c r="B280" s="107" t="s">
        <v>19</v>
      </c>
      <c r="C280" s="107" t="s">
        <v>19</v>
      </c>
      <c r="D280" s="108">
        <v>7</v>
      </c>
      <c r="E280" s="109">
        <v>6</v>
      </c>
      <c r="F280" s="109">
        <v>9</v>
      </c>
      <c r="G280" s="109"/>
      <c r="H280" s="109">
        <v>14</v>
      </c>
      <c r="I280" s="109">
        <v>3</v>
      </c>
      <c r="J280" s="109">
        <v>4</v>
      </c>
      <c r="K280" s="109"/>
      <c r="L280" s="109">
        <v>39</v>
      </c>
      <c r="M280" s="32">
        <v>21.052631578947366</v>
      </c>
      <c r="N280" s="50">
        <v>5.555555555555555</v>
      </c>
      <c r="O280" s="50">
        <v>3.3333333333333335</v>
      </c>
      <c r="P280" s="50">
        <v>5.88235294117647</v>
      </c>
      <c r="Q280" s="132">
        <v>0</v>
      </c>
      <c r="R280" s="55">
        <v>7.608695652173914</v>
      </c>
      <c r="S280" s="2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</row>
    <row r="281" spans="1:38" s="11" customFormat="1" ht="12.75">
      <c r="A281" s="10"/>
      <c r="B281" s="9"/>
      <c r="C281" s="9"/>
      <c r="D281" s="33"/>
      <c r="N281" s="2"/>
      <c r="O281" s="2"/>
      <c r="P281" s="2"/>
      <c r="Q281" s="46"/>
      <c r="R281" s="54"/>
      <c r="S281" s="2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</row>
    <row r="282" spans="1:38" s="11" customFormat="1" ht="12.75">
      <c r="A282" s="28" t="s">
        <v>30</v>
      </c>
      <c r="B282" s="9"/>
      <c r="C282" s="9"/>
      <c r="D282" s="33"/>
      <c r="N282" s="2"/>
      <c r="O282" s="2"/>
      <c r="P282" s="2"/>
      <c r="Q282" s="46"/>
      <c r="R282" s="54"/>
      <c r="S282" s="2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</row>
    <row r="283" spans="1:38" s="11" customFormat="1" ht="12.75">
      <c r="A283" s="22" t="s">
        <v>17</v>
      </c>
      <c r="B283" s="23"/>
      <c r="C283" s="23"/>
      <c r="D283" s="41"/>
      <c r="E283" s="24"/>
      <c r="F283" s="24"/>
      <c r="G283" s="24"/>
      <c r="H283" s="24"/>
      <c r="I283" s="24"/>
      <c r="J283" s="24"/>
      <c r="K283" s="24"/>
      <c r="L283" s="24"/>
      <c r="M283" s="24"/>
      <c r="N283" s="47"/>
      <c r="O283" s="47"/>
      <c r="P283" s="47"/>
      <c r="Q283" s="48"/>
      <c r="R283" s="54"/>
      <c r="S283" s="2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</row>
    <row r="284" spans="1:38" s="11" customFormat="1" ht="12.75">
      <c r="A284" s="11" t="s">
        <v>17</v>
      </c>
      <c r="B284" s="9"/>
      <c r="C284" s="9"/>
      <c r="D284" s="33"/>
      <c r="N284" s="2"/>
      <c r="O284" s="2"/>
      <c r="P284" s="2"/>
      <c r="Q284" s="2"/>
      <c r="R284" s="54"/>
      <c r="S284" s="2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</row>
    <row r="285" spans="1:38" s="11" customFormat="1" ht="12.75">
      <c r="A285" s="112" t="s">
        <v>17</v>
      </c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5"/>
      <c r="R285" s="54"/>
      <c r="S285" s="2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  <c r="AK285" s="170"/>
      <c r="AL285" s="170"/>
    </row>
    <row r="286" spans="1:38" s="7" customFormat="1" ht="12.75">
      <c r="A286" s="116" t="s">
        <v>338</v>
      </c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9"/>
      <c r="R286" s="53"/>
      <c r="S286" s="49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</row>
    <row r="287" spans="1:38" s="11" customFormat="1" ht="12.75">
      <c r="A287" s="120" t="s">
        <v>17</v>
      </c>
      <c r="B287" s="117"/>
      <c r="C287" s="117"/>
      <c r="D287" s="117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2"/>
      <c r="R287" s="54"/>
      <c r="S287" s="2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  <c r="AL287" s="170"/>
    </row>
    <row r="288" spans="1:38" s="11" customFormat="1" ht="12.75">
      <c r="A288" s="80" t="s">
        <v>300</v>
      </c>
      <c r="B288" s="81">
        <v>1143</v>
      </c>
      <c r="C288" s="81">
        <v>1249</v>
      </c>
      <c r="D288" s="81">
        <v>1095</v>
      </c>
      <c r="E288" s="82">
        <v>552</v>
      </c>
      <c r="F288" s="82">
        <v>539</v>
      </c>
      <c r="G288" s="82">
        <v>78</v>
      </c>
      <c r="H288" s="82">
        <v>159</v>
      </c>
      <c r="I288" s="82">
        <v>234</v>
      </c>
      <c r="J288" s="82">
        <v>246</v>
      </c>
      <c r="K288" s="82">
        <v>202</v>
      </c>
      <c r="L288" s="82">
        <v>157</v>
      </c>
      <c r="M288" s="82">
        <v>199</v>
      </c>
      <c r="N288" s="82">
        <v>196</v>
      </c>
      <c r="O288" s="82">
        <v>378</v>
      </c>
      <c r="P288" s="82">
        <v>214</v>
      </c>
      <c r="Q288" s="83">
        <v>108</v>
      </c>
      <c r="R288" s="54">
        <v>1095</v>
      </c>
      <c r="S288" s="2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</row>
    <row r="289" spans="1:38" s="11" customFormat="1" ht="12.75">
      <c r="A289" s="10" t="s">
        <v>17</v>
      </c>
      <c r="B289" s="9"/>
      <c r="C289" s="9"/>
      <c r="D289" s="33"/>
      <c r="N289" s="2"/>
      <c r="O289" s="2"/>
      <c r="P289" s="2"/>
      <c r="Q289" s="46"/>
      <c r="R289" s="54"/>
      <c r="S289" s="2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</row>
    <row r="290" spans="1:38" s="11" customFormat="1" ht="12.75">
      <c r="A290" s="106" t="s">
        <v>339</v>
      </c>
      <c r="B290" s="107"/>
      <c r="C290" s="107"/>
      <c r="D290" s="108"/>
      <c r="E290" s="109"/>
      <c r="F290" s="109"/>
      <c r="G290" s="109"/>
      <c r="H290" s="109"/>
      <c r="I290" s="109"/>
      <c r="J290" s="109"/>
      <c r="K290" s="109"/>
      <c r="L290" s="109"/>
      <c r="N290" s="2"/>
      <c r="O290" s="2"/>
      <c r="P290" s="2"/>
      <c r="Q290" s="46"/>
      <c r="R290" s="54"/>
      <c r="S290" s="2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  <c r="AL290" s="170"/>
    </row>
    <row r="291" spans="1:38" s="11" customFormat="1" ht="12.75">
      <c r="A291" s="97" t="s">
        <v>340</v>
      </c>
      <c r="B291" s="98">
        <v>39</v>
      </c>
      <c r="C291" s="98">
        <v>41</v>
      </c>
      <c r="D291" s="99">
        <v>37</v>
      </c>
      <c r="E291" s="100">
        <v>35</v>
      </c>
      <c r="F291" s="100">
        <v>38</v>
      </c>
      <c r="G291" s="100">
        <v>24</v>
      </c>
      <c r="H291" s="100">
        <v>33</v>
      </c>
      <c r="I291" s="100">
        <v>37</v>
      </c>
      <c r="J291" s="100">
        <v>32</v>
      </c>
      <c r="K291" s="100">
        <v>38</v>
      </c>
      <c r="L291" s="100">
        <v>53</v>
      </c>
      <c r="M291" s="32">
        <v>24.120603015075375</v>
      </c>
      <c r="N291" s="50">
        <v>34.183673469387756</v>
      </c>
      <c r="O291" s="50">
        <v>37.83068783068783</v>
      </c>
      <c r="P291" s="50">
        <v>48.13084112149533</v>
      </c>
      <c r="Q291" s="132">
        <v>37.03703703703704</v>
      </c>
      <c r="R291" s="55">
        <v>36.62100456621005</v>
      </c>
      <c r="S291" s="2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</row>
    <row r="292" spans="1:38" s="11" customFormat="1" ht="12.75">
      <c r="A292" s="106" t="s">
        <v>341</v>
      </c>
      <c r="B292" s="107"/>
      <c r="C292" s="107"/>
      <c r="D292" s="108"/>
      <c r="E292" s="109"/>
      <c r="F292" s="109"/>
      <c r="G292" s="109"/>
      <c r="H292" s="109"/>
      <c r="I292" s="109"/>
      <c r="J292" s="109"/>
      <c r="K292" s="109"/>
      <c r="L292" s="109"/>
      <c r="M292" s="32"/>
      <c r="N292" s="50"/>
      <c r="O292" s="50"/>
      <c r="P292" s="50"/>
      <c r="Q292" s="132"/>
      <c r="R292" s="55"/>
      <c r="S292" s="2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</row>
    <row r="293" spans="1:38" s="11" customFormat="1" ht="12.75">
      <c r="A293" s="97" t="s">
        <v>342</v>
      </c>
      <c r="B293" s="98">
        <v>22</v>
      </c>
      <c r="C293" s="98">
        <v>14</v>
      </c>
      <c r="D293" s="99">
        <v>11</v>
      </c>
      <c r="E293" s="100">
        <v>10</v>
      </c>
      <c r="F293" s="100">
        <v>12</v>
      </c>
      <c r="G293" s="100">
        <v>9</v>
      </c>
      <c r="H293" s="100">
        <v>4</v>
      </c>
      <c r="I293" s="100">
        <v>10</v>
      </c>
      <c r="J293" s="100">
        <v>12</v>
      </c>
      <c r="K293" s="100">
        <v>14</v>
      </c>
      <c r="L293" s="100">
        <v>17</v>
      </c>
      <c r="M293" s="32">
        <v>8.542713567839195</v>
      </c>
      <c r="N293" s="50">
        <v>12.244897959183673</v>
      </c>
      <c r="O293" s="50">
        <v>11.375661375661375</v>
      </c>
      <c r="P293" s="50">
        <v>12.616822429906541</v>
      </c>
      <c r="Q293" s="132">
        <v>9.25925925925926</v>
      </c>
      <c r="R293" s="55">
        <v>11.050228310502282</v>
      </c>
      <c r="S293" s="2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</row>
    <row r="294" spans="1:38" s="11" customFormat="1" ht="12.75">
      <c r="A294" s="102" t="s">
        <v>343</v>
      </c>
      <c r="B294" s="103">
        <v>30</v>
      </c>
      <c r="C294" s="103">
        <v>38</v>
      </c>
      <c r="D294" s="104">
        <v>44</v>
      </c>
      <c r="E294" s="105">
        <v>48</v>
      </c>
      <c r="F294" s="105">
        <v>40</v>
      </c>
      <c r="G294" s="105">
        <v>57</v>
      </c>
      <c r="H294" s="105">
        <v>58</v>
      </c>
      <c r="I294" s="105">
        <v>45</v>
      </c>
      <c r="J294" s="105">
        <v>53</v>
      </c>
      <c r="K294" s="105">
        <v>36</v>
      </c>
      <c r="L294" s="105">
        <v>20</v>
      </c>
      <c r="M294" s="32">
        <v>60.80402010050251</v>
      </c>
      <c r="N294" s="50">
        <v>42.857142857142854</v>
      </c>
      <c r="O294" s="50">
        <v>42.06349206349206</v>
      </c>
      <c r="P294" s="50">
        <v>35.046728971962615</v>
      </c>
      <c r="Q294" s="132">
        <v>40.74074074074074</v>
      </c>
      <c r="R294" s="55">
        <v>44.109589041095894</v>
      </c>
      <c r="S294" s="2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</row>
    <row r="295" spans="1:38" s="11" customFormat="1" ht="12.75">
      <c r="A295" s="102" t="s">
        <v>344</v>
      </c>
      <c r="B295" s="103">
        <v>1</v>
      </c>
      <c r="C295" s="103">
        <v>1</v>
      </c>
      <c r="D295" s="104">
        <v>1</v>
      </c>
      <c r="E295" s="105">
        <v>1</v>
      </c>
      <c r="F295" s="105">
        <v>1</v>
      </c>
      <c r="G295" s="105"/>
      <c r="H295" s="105">
        <v>2</v>
      </c>
      <c r="I295" s="105">
        <v>1</v>
      </c>
      <c r="J295" s="105"/>
      <c r="K295" s="105">
        <v>2</v>
      </c>
      <c r="L295" s="105"/>
      <c r="M295" s="32">
        <v>0.5025125628140703</v>
      </c>
      <c r="N295" s="50">
        <v>1.0204081632653061</v>
      </c>
      <c r="O295" s="50">
        <v>0.5291005291005291</v>
      </c>
      <c r="P295" s="50">
        <v>1.4018691588785046</v>
      </c>
      <c r="Q295" s="132">
        <v>1.8518518518518516</v>
      </c>
      <c r="R295" s="55">
        <v>0.91324200913242</v>
      </c>
      <c r="S295" s="2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</row>
    <row r="296" spans="1:38" s="11" customFormat="1" ht="12.75">
      <c r="A296" s="102" t="s">
        <v>43</v>
      </c>
      <c r="B296" s="103">
        <v>6</v>
      </c>
      <c r="C296" s="103">
        <v>5</v>
      </c>
      <c r="D296" s="104">
        <v>0</v>
      </c>
      <c r="E296" s="105"/>
      <c r="F296" s="105"/>
      <c r="G296" s="105"/>
      <c r="H296" s="105"/>
      <c r="I296" s="105"/>
      <c r="J296" s="105"/>
      <c r="K296" s="105"/>
      <c r="L296" s="105"/>
      <c r="M296" s="11">
        <v>0</v>
      </c>
      <c r="N296" s="11">
        <v>0</v>
      </c>
      <c r="O296" s="11">
        <v>0</v>
      </c>
      <c r="P296" s="2">
        <v>0</v>
      </c>
      <c r="Q296" s="46">
        <v>0</v>
      </c>
      <c r="R296" s="2">
        <v>0</v>
      </c>
      <c r="S296" s="2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</row>
    <row r="297" spans="1:38" s="11" customFormat="1" ht="12.75">
      <c r="A297" s="102"/>
      <c r="B297" s="103"/>
      <c r="C297" s="103"/>
      <c r="D297" s="104"/>
      <c r="E297" s="105"/>
      <c r="F297" s="105"/>
      <c r="G297" s="105"/>
      <c r="H297" s="105"/>
      <c r="I297" s="105"/>
      <c r="J297" s="105"/>
      <c r="K297" s="105"/>
      <c r="L297" s="105"/>
      <c r="M297" s="32"/>
      <c r="N297" s="50"/>
      <c r="O297" s="50"/>
      <c r="P297" s="50"/>
      <c r="Q297" s="132"/>
      <c r="R297" s="55"/>
      <c r="S297" s="2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</row>
    <row r="298" spans="1:38" s="11" customFormat="1" ht="12.75">
      <c r="A298" s="106" t="s">
        <v>23</v>
      </c>
      <c r="B298" s="107">
        <v>2</v>
      </c>
      <c r="C298" s="107">
        <v>1</v>
      </c>
      <c r="D298" s="108">
        <v>7</v>
      </c>
      <c r="E298" s="109">
        <v>6</v>
      </c>
      <c r="F298" s="109">
        <v>9</v>
      </c>
      <c r="G298" s="109">
        <v>11</v>
      </c>
      <c r="H298" s="109">
        <v>3</v>
      </c>
      <c r="I298" s="109">
        <v>8</v>
      </c>
      <c r="J298" s="109">
        <v>4</v>
      </c>
      <c r="K298" s="109">
        <v>11</v>
      </c>
      <c r="L298" s="109">
        <v>10</v>
      </c>
      <c r="M298" s="32"/>
      <c r="N298" s="50"/>
      <c r="O298" s="50"/>
      <c r="P298" s="50"/>
      <c r="Q298" s="132"/>
      <c r="R298" s="55"/>
      <c r="S298" s="2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0"/>
      <c r="AK298" s="170"/>
      <c r="AL298" s="170"/>
    </row>
    <row r="299" spans="1:38" s="11" customFormat="1" ht="12.75">
      <c r="A299" s="22"/>
      <c r="B299" s="23"/>
      <c r="C299" s="23"/>
      <c r="D299" s="41"/>
      <c r="E299" s="24"/>
      <c r="F299" s="24"/>
      <c r="G299" s="24"/>
      <c r="H299" s="24"/>
      <c r="I299" s="24"/>
      <c r="J299" s="24"/>
      <c r="K299" s="24"/>
      <c r="L299" s="24"/>
      <c r="M299" s="144">
        <v>6.030150753768844</v>
      </c>
      <c r="N299" s="145">
        <v>9.693877551020408</v>
      </c>
      <c r="O299" s="145">
        <v>8.201058201058201</v>
      </c>
      <c r="P299" s="145">
        <v>2.803738317757009</v>
      </c>
      <c r="Q299" s="146">
        <v>11.11111111111111</v>
      </c>
      <c r="R299" s="55">
        <v>7.30593607305936</v>
      </c>
      <c r="S299" s="2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</row>
    <row r="300" spans="2:38" s="11" customFormat="1" ht="12.75">
      <c r="B300" s="9"/>
      <c r="C300" s="9"/>
      <c r="D300" s="33"/>
      <c r="N300" s="2"/>
      <c r="O300" s="2"/>
      <c r="P300" s="2"/>
      <c r="Q300" s="2"/>
      <c r="R300" s="54"/>
      <c r="S300" s="2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</row>
    <row r="301" spans="1:38" s="11" customFormat="1" ht="12.75">
      <c r="A301" s="112"/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5"/>
      <c r="R301" s="54"/>
      <c r="S301" s="2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</row>
    <row r="302" spans="1:38" s="7" customFormat="1" ht="12.75">
      <c r="A302" s="116" t="s">
        <v>345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9"/>
      <c r="R302" s="53"/>
      <c r="S302" s="49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</row>
    <row r="303" spans="1:38" s="11" customFormat="1" ht="12.75">
      <c r="A303" s="120" t="s">
        <v>17</v>
      </c>
      <c r="B303" s="117"/>
      <c r="C303" s="117"/>
      <c r="D303" s="117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2"/>
      <c r="R303" s="54"/>
      <c r="S303" s="2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  <c r="AK303" s="170"/>
      <c r="AL303" s="170"/>
    </row>
    <row r="304" spans="1:38" s="11" customFormat="1" ht="12.75">
      <c r="A304" s="80" t="s">
        <v>346</v>
      </c>
      <c r="B304" s="81">
        <v>769</v>
      </c>
      <c r="C304" s="81">
        <v>740</v>
      </c>
      <c r="D304" s="81">
        <v>561</v>
      </c>
      <c r="E304" s="82">
        <v>267</v>
      </c>
      <c r="F304" s="82">
        <v>291</v>
      </c>
      <c r="G304" s="82">
        <v>28</v>
      </c>
      <c r="H304" s="82">
        <v>59</v>
      </c>
      <c r="I304" s="82">
        <v>116</v>
      </c>
      <c r="J304" s="82">
        <v>114</v>
      </c>
      <c r="K304" s="82">
        <v>120</v>
      </c>
      <c r="L304" s="82">
        <v>115</v>
      </c>
      <c r="M304" s="82">
        <v>71</v>
      </c>
      <c r="N304" s="82">
        <v>93</v>
      </c>
      <c r="O304" s="82">
        <v>202</v>
      </c>
      <c r="P304" s="82">
        <v>137</v>
      </c>
      <c r="Q304" s="83">
        <v>57</v>
      </c>
      <c r="R304" s="54">
        <v>560</v>
      </c>
      <c r="S304" s="2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</row>
    <row r="305" spans="1:38" s="11" customFormat="1" ht="12.75">
      <c r="A305" s="10" t="s">
        <v>17</v>
      </c>
      <c r="B305" s="9"/>
      <c r="C305" s="9"/>
      <c r="D305" s="33"/>
      <c r="N305" s="2"/>
      <c r="O305" s="2"/>
      <c r="P305" s="2"/>
      <c r="Q305" s="46"/>
      <c r="R305" s="54"/>
      <c r="S305" s="2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70"/>
      <c r="AL305" s="170"/>
    </row>
    <row r="306" spans="1:38" s="11" customFormat="1" ht="12.75">
      <c r="A306" s="106" t="s">
        <v>339</v>
      </c>
      <c r="B306" s="107"/>
      <c r="C306" s="107"/>
      <c r="D306" s="108"/>
      <c r="E306" s="109"/>
      <c r="F306" s="109"/>
      <c r="G306" s="109"/>
      <c r="H306" s="109"/>
      <c r="I306" s="109"/>
      <c r="J306" s="109"/>
      <c r="K306" s="109"/>
      <c r="L306" s="109"/>
      <c r="N306" s="2"/>
      <c r="O306" s="2"/>
      <c r="P306" s="2"/>
      <c r="Q306" s="46"/>
      <c r="R306" s="54"/>
      <c r="S306" s="2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  <c r="AK306" s="170"/>
      <c r="AL306" s="170"/>
    </row>
    <row r="307" spans="1:38" s="11" customFormat="1" ht="12.75">
      <c r="A307" s="97" t="s">
        <v>340</v>
      </c>
      <c r="B307" s="98">
        <v>56</v>
      </c>
      <c r="C307" s="98">
        <v>68</v>
      </c>
      <c r="D307" s="99">
        <v>70</v>
      </c>
      <c r="E307" s="100">
        <v>71</v>
      </c>
      <c r="F307" s="100">
        <v>70</v>
      </c>
      <c r="G307" s="100">
        <v>65</v>
      </c>
      <c r="H307" s="100">
        <v>86</v>
      </c>
      <c r="I307" s="100">
        <v>74</v>
      </c>
      <c r="J307" s="100">
        <v>67</v>
      </c>
      <c r="K307" s="100">
        <v>63</v>
      </c>
      <c r="L307" s="100">
        <v>72</v>
      </c>
      <c r="M307" s="32">
        <v>66.19718309859155</v>
      </c>
      <c r="N307" s="50">
        <v>70.96774193548387</v>
      </c>
      <c r="O307" s="50">
        <v>70.79207920792079</v>
      </c>
      <c r="P307" s="50">
        <v>73.72262773722628</v>
      </c>
      <c r="Q307" s="132">
        <v>68.42105263157895</v>
      </c>
      <c r="R307" s="55">
        <v>70.71428571428572</v>
      </c>
      <c r="S307" s="2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0"/>
      <c r="AK307" s="170"/>
      <c r="AL307" s="170"/>
    </row>
    <row r="308" spans="1:38" s="11" customFormat="1" ht="12.75">
      <c r="A308" s="106" t="s">
        <v>341</v>
      </c>
      <c r="B308" s="107"/>
      <c r="C308" s="107"/>
      <c r="D308" s="108"/>
      <c r="E308" s="109"/>
      <c r="F308" s="109"/>
      <c r="G308" s="109"/>
      <c r="H308" s="109"/>
      <c r="I308" s="109"/>
      <c r="J308" s="109"/>
      <c r="K308" s="109"/>
      <c r="L308" s="109"/>
      <c r="Q308" s="12"/>
      <c r="S308" s="2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</row>
    <row r="309" spans="1:38" s="11" customFormat="1" ht="12.75">
      <c r="A309" s="97" t="s">
        <v>342</v>
      </c>
      <c r="B309" s="98">
        <v>31</v>
      </c>
      <c r="C309" s="98">
        <v>22</v>
      </c>
      <c r="D309" s="99">
        <v>20</v>
      </c>
      <c r="E309" s="100">
        <v>19</v>
      </c>
      <c r="F309" s="100">
        <v>21</v>
      </c>
      <c r="G309" s="100">
        <v>22</v>
      </c>
      <c r="H309" s="100">
        <v>7</v>
      </c>
      <c r="I309" s="100">
        <v>18</v>
      </c>
      <c r="J309" s="100">
        <v>25</v>
      </c>
      <c r="K309" s="100">
        <v>23</v>
      </c>
      <c r="L309" s="100">
        <v>20</v>
      </c>
      <c r="M309" s="32">
        <v>21.12676056338028</v>
      </c>
      <c r="N309" s="50">
        <v>21.50537634408602</v>
      </c>
      <c r="O309" s="50">
        <v>20.2970297029703</v>
      </c>
      <c r="P309" s="50">
        <v>18.97810218978102</v>
      </c>
      <c r="Q309" s="132">
        <v>15.789473684210526</v>
      </c>
      <c r="R309" s="55">
        <v>19.82142857142857</v>
      </c>
      <c r="S309" s="2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</row>
    <row r="310" spans="1:38" s="11" customFormat="1" ht="12.75">
      <c r="A310" s="102" t="s">
        <v>343</v>
      </c>
      <c r="B310" s="103">
        <v>5</v>
      </c>
      <c r="C310" s="103">
        <v>3</v>
      </c>
      <c r="D310" s="104">
        <v>2</v>
      </c>
      <c r="E310" s="105">
        <v>2</v>
      </c>
      <c r="F310" s="105">
        <v>2</v>
      </c>
      <c r="G310" s="105"/>
      <c r="H310" s="105">
        <v>2</v>
      </c>
      <c r="I310" s="105"/>
      <c r="J310" s="105">
        <v>3</v>
      </c>
      <c r="K310" s="105">
        <v>4</v>
      </c>
      <c r="L310" s="105">
        <v>1</v>
      </c>
      <c r="M310" s="32">
        <v>4.225352112676056</v>
      </c>
      <c r="N310" s="50">
        <v>1.0752688172043012</v>
      </c>
      <c r="O310" s="50">
        <v>0</v>
      </c>
      <c r="P310" s="50">
        <v>3.64963503649635</v>
      </c>
      <c r="Q310" s="132">
        <v>3.508771929824561</v>
      </c>
      <c r="R310" s="55">
        <v>1.9642857142857142</v>
      </c>
      <c r="S310" s="2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0"/>
      <c r="AK310" s="170"/>
      <c r="AL310" s="170"/>
    </row>
    <row r="311" spans="1:38" s="11" customFormat="1" ht="12.75">
      <c r="A311" s="102" t="s">
        <v>344</v>
      </c>
      <c r="B311" s="103">
        <v>1</v>
      </c>
      <c r="C311" s="103">
        <v>0</v>
      </c>
      <c r="D311" s="104">
        <v>0</v>
      </c>
      <c r="E311" s="105">
        <v>1</v>
      </c>
      <c r="F311" s="105"/>
      <c r="G311" s="105"/>
      <c r="H311" s="105">
        <v>2</v>
      </c>
      <c r="I311" s="105"/>
      <c r="J311" s="105"/>
      <c r="K311" s="105">
        <v>1</v>
      </c>
      <c r="L311" s="105"/>
      <c r="M311" s="32">
        <v>1.4084507042253522</v>
      </c>
      <c r="N311" s="50">
        <v>0</v>
      </c>
      <c r="O311" s="50">
        <v>0</v>
      </c>
      <c r="P311" s="50">
        <v>0.7299270072992701</v>
      </c>
      <c r="Q311" s="132">
        <v>0</v>
      </c>
      <c r="R311" s="55">
        <v>0.35714285714285715</v>
      </c>
      <c r="S311" s="2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0"/>
      <c r="AK311" s="170"/>
      <c r="AL311" s="170"/>
    </row>
    <row r="312" spans="1:38" s="11" customFormat="1" ht="12.75">
      <c r="A312" s="102" t="s">
        <v>43</v>
      </c>
      <c r="B312" s="103">
        <v>6</v>
      </c>
      <c r="C312" s="103">
        <v>7</v>
      </c>
      <c r="D312" s="104"/>
      <c r="E312" s="105"/>
      <c r="F312" s="105"/>
      <c r="G312" s="105"/>
      <c r="H312" s="105"/>
      <c r="I312" s="105"/>
      <c r="J312" s="105"/>
      <c r="K312" s="105"/>
      <c r="L312" s="105"/>
      <c r="M312" s="32"/>
      <c r="N312" s="50"/>
      <c r="O312" s="50"/>
      <c r="P312" s="50"/>
      <c r="Q312" s="132"/>
      <c r="R312" s="55"/>
      <c r="S312" s="2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170"/>
    </row>
    <row r="313" spans="1:38" s="11" customFormat="1" ht="12.75">
      <c r="A313" s="106" t="s">
        <v>23</v>
      </c>
      <c r="B313" s="107">
        <v>1</v>
      </c>
      <c r="C313" s="107">
        <v>1</v>
      </c>
      <c r="D313" s="108">
        <v>7</v>
      </c>
      <c r="E313" s="109">
        <v>7</v>
      </c>
      <c r="F313" s="109">
        <v>7</v>
      </c>
      <c r="G313" s="109">
        <v>13</v>
      </c>
      <c r="H313" s="109">
        <v>4</v>
      </c>
      <c r="I313" s="109">
        <v>7</v>
      </c>
      <c r="J313" s="109">
        <v>5</v>
      </c>
      <c r="K313" s="109">
        <v>9</v>
      </c>
      <c r="L313" s="109">
        <v>7</v>
      </c>
      <c r="M313" s="32">
        <v>7.042253521126761</v>
      </c>
      <c r="N313" s="50">
        <v>6.451612903225806</v>
      </c>
      <c r="O313" s="50">
        <v>8.91089108910891</v>
      </c>
      <c r="P313" s="50">
        <v>2.9197080291970803</v>
      </c>
      <c r="Q313" s="132">
        <v>12.280701754385964</v>
      </c>
      <c r="R313" s="55">
        <v>7.142857142857142</v>
      </c>
      <c r="S313" s="2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0"/>
      <c r="AK313" s="170"/>
      <c r="AL313" s="170"/>
    </row>
    <row r="314" spans="1:38" s="11" customFormat="1" ht="12.75">
      <c r="A314" s="22" t="s">
        <v>17</v>
      </c>
      <c r="B314" s="23"/>
      <c r="C314" s="23"/>
      <c r="D314" s="41"/>
      <c r="E314" s="24"/>
      <c r="F314" s="24"/>
      <c r="G314" s="24"/>
      <c r="H314" s="24"/>
      <c r="I314" s="24"/>
      <c r="J314" s="24"/>
      <c r="K314" s="24"/>
      <c r="L314" s="24"/>
      <c r="M314" s="24"/>
      <c r="N314" s="47"/>
      <c r="O314" s="47"/>
      <c r="P314" s="47"/>
      <c r="Q314" s="48"/>
      <c r="R314" s="54"/>
      <c r="S314" s="2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</row>
    <row r="315" spans="1:38" s="11" customFormat="1" ht="12.75">
      <c r="A315" s="11" t="s">
        <v>17</v>
      </c>
      <c r="B315" s="9"/>
      <c r="C315" s="9"/>
      <c r="D315" s="33"/>
      <c r="N315" s="2"/>
      <c r="O315" s="2"/>
      <c r="P315" s="2"/>
      <c r="Q315" s="2"/>
      <c r="R315" s="54"/>
      <c r="S315" s="2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</row>
    <row r="316" spans="1:38" s="11" customFormat="1" ht="12.75">
      <c r="A316" s="112" t="s">
        <v>17</v>
      </c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5"/>
      <c r="R316" s="54"/>
      <c r="S316" s="2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</row>
    <row r="317" spans="1:38" s="7" customFormat="1" ht="12.75">
      <c r="A317" s="116" t="s">
        <v>347</v>
      </c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9"/>
      <c r="R317" s="53"/>
      <c r="S317" s="49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</row>
    <row r="318" spans="1:38" s="11" customFormat="1" ht="12.75">
      <c r="A318" s="120" t="s">
        <v>17</v>
      </c>
      <c r="B318" s="117"/>
      <c r="C318" s="117"/>
      <c r="D318" s="117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2"/>
      <c r="R318" s="54"/>
      <c r="S318" s="2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0"/>
      <c r="AK318" s="170"/>
      <c r="AL318" s="170"/>
    </row>
    <row r="319" spans="1:38" s="11" customFormat="1" ht="12.75">
      <c r="A319" s="80" t="s">
        <v>348</v>
      </c>
      <c r="B319" s="81">
        <v>298</v>
      </c>
      <c r="C319" s="81">
        <v>451</v>
      </c>
      <c r="D319" s="81">
        <v>481</v>
      </c>
      <c r="E319" s="82">
        <v>267</v>
      </c>
      <c r="F319" s="82">
        <v>213</v>
      </c>
      <c r="G319" s="82">
        <v>47</v>
      </c>
      <c r="H319" s="82">
        <v>91</v>
      </c>
      <c r="I319" s="82">
        <v>107</v>
      </c>
      <c r="J319" s="82">
        <v>121</v>
      </c>
      <c r="K319" s="82">
        <v>72</v>
      </c>
      <c r="L319" s="82">
        <v>32</v>
      </c>
      <c r="M319" s="82">
        <v>119</v>
      </c>
      <c r="N319" s="82">
        <v>90</v>
      </c>
      <c r="O319" s="82">
        <v>158</v>
      </c>
      <c r="P319" s="82">
        <v>71</v>
      </c>
      <c r="Q319" s="83">
        <v>43</v>
      </c>
      <c r="R319" s="54">
        <v>481</v>
      </c>
      <c r="S319" s="2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  <c r="AK319" s="170"/>
      <c r="AL319" s="170"/>
    </row>
    <row r="320" spans="1:38" s="11" customFormat="1" ht="12.75">
      <c r="A320" s="10" t="s">
        <v>17</v>
      </c>
      <c r="B320" s="9"/>
      <c r="C320" s="9"/>
      <c r="D320" s="33"/>
      <c r="N320" s="2"/>
      <c r="O320" s="2"/>
      <c r="P320" s="2"/>
      <c r="Q320" s="46"/>
      <c r="R320" s="54"/>
      <c r="S320" s="2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</row>
    <row r="321" spans="1:38" s="11" customFormat="1" ht="12.75">
      <c r="A321" s="106" t="s">
        <v>339</v>
      </c>
      <c r="B321" s="107"/>
      <c r="C321" s="107"/>
      <c r="D321" s="108"/>
      <c r="E321" s="109"/>
      <c r="F321" s="109"/>
      <c r="G321" s="109"/>
      <c r="H321" s="109"/>
      <c r="I321" s="109"/>
      <c r="J321" s="109"/>
      <c r="K321" s="109"/>
      <c r="L321" s="109"/>
      <c r="N321" s="2"/>
      <c r="O321" s="2"/>
      <c r="P321" s="2"/>
      <c r="Q321" s="46"/>
      <c r="R321" s="54"/>
      <c r="S321" s="2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  <c r="AK321" s="170"/>
      <c r="AL321" s="170"/>
    </row>
    <row r="322" spans="1:38" s="11" customFormat="1" ht="12.75">
      <c r="A322" s="97" t="s">
        <v>340</v>
      </c>
      <c r="B322" s="98">
        <v>1</v>
      </c>
      <c r="C322" s="98">
        <v>1</v>
      </c>
      <c r="D322" s="99">
        <v>0</v>
      </c>
      <c r="E322" s="100"/>
      <c r="F322" s="100">
        <v>0</v>
      </c>
      <c r="G322" s="100"/>
      <c r="H322" s="100"/>
      <c r="I322" s="100"/>
      <c r="J322" s="100">
        <v>1</v>
      </c>
      <c r="K322" s="100"/>
      <c r="L322" s="100"/>
      <c r="M322" s="32">
        <v>0</v>
      </c>
      <c r="N322" s="50">
        <v>0</v>
      </c>
      <c r="O322" s="50">
        <v>0</v>
      </c>
      <c r="P322" s="50">
        <v>1.4084507042253522</v>
      </c>
      <c r="Q322" s="132">
        <v>0</v>
      </c>
      <c r="R322" s="55">
        <v>0.2079002079002079</v>
      </c>
      <c r="S322" s="2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0"/>
      <c r="AK322" s="170"/>
      <c r="AL322" s="170"/>
    </row>
    <row r="323" spans="1:38" s="11" customFormat="1" ht="12.75">
      <c r="A323" s="106" t="s">
        <v>341</v>
      </c>
      <c r="B323" s="107"/>
      <c r="C323" s="107"/>
      <c r="D323" s="108"/>
      <c r="E323" s="109"/>
      <c r="F323" s="109"/>
      <c r="G323" s="109"/>
      <c r="H323" s="109"/>
      <c r="I323" s="109"/>
      <c r="J323" s="109"/>
      <c r="K323" s="109"/>
      <c r="L323" s="109"/>
      <c r="Q323" s="12"/>
      <c r="S323" s="2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0"/>
      <c r="AK323" s="170"/>
      <c r="AL323" s="170"/>
    </row>
    <row r="324" spans="1:38" s="11" customFormat="1" ht="12.75">
      <c r="A324" s="97" t="s">
        <v>342</v>
      </c>
      <c r="B324" s="98">
        <v>2</v>
      </c>
      <c r="C324" s="98">
        <v>2</v>
      </c>
      <c r="D324" s="99">
        <v>2</v>
      </c>
      <c r="E324" s="100">
        <v>2</v>
      </c>
      <c r="F324" s="100">
        <v>1</v>
      </c>
      <c r="G324" s="100">
        <v>1</v>
      </c>
      <c r="H324" s="100">
        <v>2</v>
      </c>
      <c r="I324" s="100">
        <v>1</v>
      </c>
      <c r="J324" s="100">
        <v>1</v>
      </c>
      <c r="K324" s="100">
        <v>1</v>
      </c>
      <c r="L324" s="100">
        <v>7</v>
      </c>
      <c r="M324" s="32">
        <v>1.680672268907563</v>
      </c>
      <c r="N324" s="50">
        <v>3.3333333333333335</v>
      </c>
      <c r="O324" s="50">
        <v>1.2658227848101267</v>
      </c>
      <c r="P324" s="50">
        <v>2.8169014084507045</v>
      </c>
      <c r="Q324" s="132">
        <v>0</v>
      </c>
      <c r="R324" s="55">
        <v>1.8711018711018712</v>
      </c>
      <c r="S324" s="2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170"/>
      <c r="AK324" s="170"/>
      <c r="AL324" s="170"/>
    </row>
    <row r="325" spans="1:38" s="11" customFormat="1" ht="12.75">
      <c r="A325" s="102" t="s">
        <v>343</v>
      </c>
      <c r="B325" s="103">
        <v>94</v>
      </c>
      <c r="C325" s="103">
        <v>93</v>
      </c>
      <c r="D325" s="104">
        <v>94</v>
      </c>
      <c r="E325" s="105">
        <v>95</v>
      </c>
      <c r="F325" s="105">
        <v>93</v>
      </c>
      <c r="G325" s="105">
        <v>91</v>
      </c>
      <c r="H325" s="105">
        <v>94</v>
      </c>
      <c r="I325" s="105">
        <v>95</v>
      </c>
      <c r="J325" s="105">
        <v>98</v>
      </c>
      <c r="K325" s="105">
        <v>91</v>
      </c>
      <c r="L325" s="105">
        <v>90</v>
      </c>
      <c r="M325" s="32">
        <v>95.7983193277311</v>
      </c>
      <c r="N325" s="50">
        <v>90</v>
      </c>
      <c r="O325" s="50">
        <v>94.9367088607595</v>
      </c>
      <c r="P325" s="50">
        <v>92.95774647887323</v>
      </c>
      <c r="Q325" s="132">
        <v>90.69767441860465</v>
      </c>
      <c r="R325" s="55">
        <v>93.55509355509356</v>
      </c>
      <c r="S325" s="2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  <c r="AK325" s="170"/>
      <c r="AL325" s="170"/>
    </row>
    <row r="326" spans="1:38" s="11" customFormat="1" ht="12.75">
      <c r="A326" s="102" t="s">
        <v>344</v>
      </c>
      <c r="B326" s="103">
        <v>2</v>
      </c>
      <c r="C326" s="103">
        <v>2</v>
      </c>
      <c r="D326" s="104">
        <v>1</v>
      </c>
      <c r="E326" s="105">
        <v>1</v>
      </c>
      <c r="F326" s="105">
        <v>1</v>
      </c>
      <c r="G326" s="105"/>
      <c r="H326" s="105">
        <v>3</v>
      </c>
      <c r="I326" s="105">
        <v>2</v>
      </c>
      <c r="J326" s="105"/>
      <c r="K326" s="105">
        <v>2</v>
      </c>
      <c r="L326" s="105"/>
      <c r="M326" s="32">
        <v>0</v>
      </c>
      <c r="N326" s="50">
        <v>2.2222222222222223</v>
      </c>
      <c r="O326" s="50">
        <v>1.2658227848101267</v>
      </c>
      <c r="P326" s="50">
        <v>1.4084507042253522</v>
      </c>
      <c r="Q326" s="132">
        <v>4.651162790697675</v>
      </c>
      <c r="R326" s="55">
        <v>1.4553014553014554</v>
      </c>
      <c r="S326" s="2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0"/>
      <c r="AK326" s="170"/>
      <c r="AL326" s="170"/>
    </row>
    <row r="327" spans="1:38" s="11" customFormat="1" ht="12.75">
      <c r="A327" s="102" t="s">
        <v>43</v>
      </c>
      <c r="B327" s="103">
        <v>2</v>
      </c>
      <c r="C327" s="103">
        <v>2</v>
      </c>
      <c r="D327" s="104"/>
      <c r="E327" s="105"/>
      <c r="F327" s="105"/>
      <c r="G327" s="105"/>
      <c r="H327" s="105"/>
      <c r="I327" s="105"/>
      <c r="J327" s="105"/>
      <c r="K327" s="105"/>
      <c r="L327" s="105"/>
      <c r="M327" s="32"/>
      <c r="N327" s="50"/>
      <c r="O327" s="50"/>
      <c r="P327" s="50"/>
      <c r="Q327" s="132"/>
      <c r="R327" s="55"/>
      <c r="S327" s="2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  <c r="AK327" s="170"/>
      <c r="AL327" s="170"/>
    </row>
    <row r="328" spans="1:38" s="11" customFormat="1" ht="12.75">
      <c r="A328" s="106" t="s">
        <v>23</v>
      </c>
      <c r="B328" s="107"/>
      <c r="C328" s="107">
        <v>0</v>
      </c>
      <c r="D328" s="108">
        <v>3</v>
      </c>
      <c r="E328" s="109">
        <v>2</v>
      </c>
      <c r="F328" s="109">
        <v>4</v>
      </c>
      <c r="G328" s="109">
        <v>8</v>
      </c>
      <c r="H328" s="109">
        <v>2</v>
      </c>
      <c r="I328" s="109">
        <v>3</v>
      </c>
      <c r="J328" s="109"/>
      <c r="K328" s="109">
        <v>6</v>
      </c>
      <c r="L328" s="109">
        <v>4</v>
      </c>
      <c r="M328" s="32">
        <v>2.5210084033613445</v>
      </c>
      <c r="N328" s="50">
        <v>4.444444444444445</v>
      </c>
      <c r="O328" s="50">
        <v>2.5316455696202533</v>
      </c>
      <c r="P328" s="50">
        <v>1.4084507042253522</v>
      </c>
      <c r="Q328" s="132">
        <v>4.651162790697675</v>
      </c>
      <c r="R328" s="55">
        <v>2.9106029106029108</v>
      </c>
      <c r="S328" s="2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  <c r="AK328" s="170"/>
      <c r="AL328" s="170"/>
    </row>
    <row r="329" spans="1:38" s="11" customFormat="1" ht="12.75">
      <c r="A329" s="22" t="s">
        <v>17</v>
      </c>
      <c r="B329" s="23"/>
      <c r="C329" s="23"/>
      <c r="D329" s="41"/>
      <c r="E329" s="24"/>
      <c r="F329" s="24"/>
      <c r="G329" s="24"/>
      <c r="H329" s="24"/>
      <c r="I329" s="24"/>
      <c r="J329" s="24"/>
      <c r="K329" s="24"/>
      <c r="L329" s="24"/>
      <c r="M329" s="24"/>
      <c r="N329" s="47"/>
      <c r="O329" s="47"/>
      <c r="P329" s="47"/>
      <c r="Q329" s="48"/>
      <c r="R329" s="54"/>
      <c r="S329" s="2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0"/>
      <c r="AK329" s="170"/>
      <c r="AL329" s="170"/>
    </row>
    <row r="330" spans="1:38" s="11" customFormat="1" ht="12.75">
      <c r="A330" s="11" t="s">
        <v>17</v>
      </c>
      <c r="B330" s="9"/>
      <c r="C330" s="9"/>
      <c r="D330" s="33"/>
      <c r="N330" s="2"/>
      <c r="O330" s="2"/>
      <c r="P330" s="2"/>
      <c r="Q330" s="2"/>
      <c r="R330" s="54"/>
      <c r="S330" s="2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  <c r="AK330" s="170"/>
      <c r="AL330" s="170"/>
    </row>
    <row r="331" spans="1:38" s="11" customFormat="1" ht="12.75">
      <c r="A331" s="112" t="s">
        <v>17</v>
      </c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5"/>
      <c r="R331" s="54"/>
      <c r="S331" s="2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</row>
    <row r="332" spans="1:38" s="7" customFormat="1" ht="12.75">
      <c r="A332" s="116" t="s">
        <v>349</v>
      </c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9"/>
      <c r="R332" s="53"/>
      <c r="S332" s="49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</row>
    <row r="333" spans="1:38" s="11" customFormat="1" ht="12.75">
      <c r="A333" s="120" t="s">
        <v>350</v>
      </c>
      <c r="B333" s="117"/>
      <c r="C333" s="117"/>
      <c r="D333" s="117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2"/>
      <c r="R333" s="54"/>
      <c r="S333" s="2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  <c r="AK333" s="170"/>
      <c r="AL333" s="170"/>
    </row>
    <row r="334" spans="1:38" s="11" customFormat="1" ht="12.75">
      <c r="A334" s="120" t="s">
        <v>17</v>
      </c>
      <c r="B334" s="117"/>
      <c r="C334" s="117"/>
      <c r="D334" s="117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2"/>
      <c r="R334" s="54"/>
      <c r="S334" s="2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170"/>
      <c r="AK334" s="170"/>
      <c r="AL334" s="170"/>
    </row>
    <row r="335" spans="1:38" s="11" customFormat="1" ht="12.75">
      <c r="A335" s="80" t="s">
        <v>351</v>
      </c>
      <c r="B335" s="81">
        <v>1746</v>
      </c>
      <c r="C335" s="81">
        <v>1837</v>
      </c>
      <c r="D335" s="81">
        <v>1669</v>
      </c>
      <c r="E335" s="82">
        <v>829</v>
      </c>
      <c r="F335" s="82">
        <v>811</v>
      </c>
      <c r="G335" s="82">
        <v>101</v>
      </c>
      <c r="H335" s="82">
        <v>217</v>
      </c>
      <c r="I335" s="82">
        <v>309</v>
      </c>
      <c r="J335" s="82">
        <v>300</v>
      </c>
      <c r="K335" s="82">
        <v>320</v>
      </c>
      <c r="L335" s="82">
        <v>359</v>
      </c>
      <c r="M335" s="82">
        <v>304</v>
      </c>
      <c r="N335" s="82">
        <v>284</v>
      </c>
      <c r="O335" s="82">
        <v>586</v>
      </c>
      <c r="P335" s="82">
        <v>314</v>
      </c>
      <c r="Q335" s="83">
        <v>167</v>
      </c>
      <c r="R335" s="54">
        <v>1655</v>
      </c>
      <c r="S335" s="2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  <c r="AK335" s="170"/>
      <c r="AL335" s="170"/>
    </row>
    <row r="336" spans="1:38" s="11" customFormat="1" ht="12.75">
      <c r="A336" s="10" t="s">
        <v>17</v>
      </c>
      <c r="B336" s="9"/>
      <c r="C336" s="9"/>
      <c r="D336" s="33"/>
      <c r="N336" s="2"/>
      <c r="O336" s="2"/>
      <c r="P336" s="2"/>
      <c r="Q336" s="46"/>
      <c r="R336" s="54"/>
      <c r="S336" s="2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170"/>
      <c r="AK336" s="170"/>
      <c r="AL336" s="170"/>
    </row>
    <row r="337" spans="1:38" s="11" customFormat="1" ht="12.75">
      <c r="A337" s="148" t="s">
        <v>352</v>
      </c>
      <c r="B337" s="149">
        <v>47</v>
      </c>
      <c r="C337" s="149">
        <v>42</v>
      </c>
      <c r="D337" s="150">
        <v>36</v>
      </c>
      <c r="E337" s="151">
        <v>35</v>
      </c>
      <c r="F337" s="151">
        <v>38</v>
      </c>
      <c r="G337" s="151">
        <v>30</v>
      </c>
      <c r="H337" s="151">
        <v>28</v>
      </c>
      <c r="I337" s="151">
        <v>40</v>
      </c>
      <c r="J337" s="151">
        <v>41</v>
      </c>
      <c r="K337" s="151">
        <v>42</v>
      </c>
      <c r="L337" s="151">
        <v>34</v>
      </c>
      <c r="M337" s="67">
        <f aca="true" t="shared" si="1" ref="M337:R337">SUM(M338:M339)</f>
        <v>24.671052631578945</v>
      </c>
      <c r="N337" s="67">
        <f t="shared" si="1"/>
        <v>37.32394366197183</v>
      </c>
      <c r="O337" s="67">
        <f t="shared" si="1"/>
        <v>37.03071672354949</v>
      </c>
      <c r="P337" s="67">
        <f t="shared" si="1"/>
        <v>45.22292993630573</v>
      </c>
      <c r="Q337" s="147">
        <f t="shared" si="1"/>
        <v>35.92814371257485</v>
      </c>
      <c r="R337" s="67">
        <f t="shared" si="1"/>
        <v>36.25377643504532</v>
      </c>
      <c r="S337" s="2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</row>
    <row r="338" spans="1:38" s="11" customFormat="1" ht="12.75">
      <c r="A338" s="102" t="s">
        <v>353</v>
      </c>
      <c r="B338" s="103">
        <v>45</v>
      </c>
      <c r="C338" s="103">
        <v>41</v>
      </c>
      <c r="D338" s="104">
        <v>35</v>
      </c>
      <c r="E338" s="105">
        <v>34</v>
      </c>
      <c r="F338" s="105">
        <v>37</v>
      </c>
      <c r="G338" s="105">
        <v>29</v>
      </c>
      <c r="H338" s="105">
        <v>28</v>
      </c>
      <c r="I338" s="105">
        <v>39</v>
      </c>
      <c r="J338" s="105">
        <v>40</v>
      </c>
      <c r="K338" s="105">
        <v>40</v>
      </c>
      <c r="L338" s="105">
        <v>33</v>
      </c>
      <c r="M338" s="32">
        <v>24.342105263157894</v>
      </c>
      <c r="N338" s="50">
        <v>36.267605633802816</v>
      </c>
      <c r="O338" s="61">
        <v>35.665529010238906</v>
      </c>
      <c r="P338" s="61">
        <v>43.94904458598726</v>
      </c>
      <c r="Q338" s="137">
        <v>35.32934131736527</v>
      </c>
      <c r="R338" s="55">
        <v>35.22658610271903</v>
      </c>
      <c r="S338" s="2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</row>
    <row r="339" spans="1:38" s="11" customFormat="1" ht="12.75">
      <c r="A339" s="102" t="s">
        <v>355</v>
      </c>
      <c r="B339" s="103">
        <v>3</v>
      </c>
      <c r="C339" s="103">
        <v>2</v>
      </c>
      <c r="D339" s="104">
        <v>1</v>
      </c>
      <c r="E339" s="105">
        <v>2</v>
      </c>
      <c r="F339" s="105">
        <v>1</v>
      </c>
      <c r="G339" s="105">
        <v>1</v>
      </c>
      <c r="H339" s="105"/>
      <c r="I339" s="105">
        <v>1</v>
      </c>
      <c r="J339" s="105">
        <v>1</v>
      </c>
      <c r="K339" s="105">
        <v>2</v>
      </c>
      <c r="L339" s="105">
        <v>1</v>
      </c>
      <c r="M339" s="32">
        <v>0.3289473684210526</v>
      </c>
      <c r="N339" s="50">
        <v>1.056338028169014</v>
      </c>
      <c r="O339" s="61">
        <v>1.3651877133105803</v>
      </c>
      <c r="P339" s="61">
        <v>1.2738853503184715</v>
      </c>
      <c r="Q339" s="137">
        <v>0.5988023952095809</v>
      </c>
      <c r="R339" s="55">
        <v>1.027190332326284</v>
      </c>
      <c r="S339" s="2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  <c r="AK339" s="170"/>
      <c r="AL339" s="170"/>
    </row>
    <row r="340" spans="1:38" s="11" customFormat="1" ht="12.75">
      <c r="A340" s="102" t="s">
        <v>17</v>
      </c>
      <c r="B340" s="103"/>
      <c r="C340" s="103"/>
      <c r="D340" s="104"/>
      <c r="E340" s="105"/>
      <c r="F340" s="105"/>
      <c r="G340" s="105"/>
      <c r="H340" s="105"/>
      <c r="I340" s="105"/>
      <c r="J340" s="105"/>
      <c r="K340" s="105"/>
      <c r="L340" s="105"/>
      <c r="M340" s="32"/>
      <c r="N340" s="50"/>
      <c r="O340" s="61"/>
      <c r="P340" s="61"/>
      <c r="Q340" s="137"/>
      <c r="R340" s="55"/>
      <c r="S340" s="2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  <c r="AK340" s="170"/>
      <c r="AL340" s="170"/>
    </row>
    <row r="341" spans="1:38" s="11" customFormat="1" ht="12.75">
      <c r="A341" s="152" t="s">
        <v>354</v>
      </c>
      <c r="B341" s="153">
        <v>18</v>
      </c>
      <c r="C341" s="153">
        <v>25</v>
      </c>
      <c r="D341" s="154">
        <v>31</v>
      </c>
      <c r="E341" s="155">
        <v>34</v>
      </c>
      <c r="F341" s="155">
        <v>28</v>
      </c>
      <c r="G341" s="155">
        <v>49</v>
      </c>
      <c r="H341" s="155">
        <v>44</v>
      </c>
      <c r="I341" s="155">
        <v>37</v>
      </c>
      <c r="J341" s="155">
        <v>44</v>
      </c>
      <c r="K341" s="155">
        <v>25</v>
      </c>
      <c r="L341" s="155">
        <v>9</v>
      </c>
      <c r="M341" s="67">
        <f aca="true" t="shared" si="2" ref="M341:R341">SUM(M342:M345)</f>
        <v>44.736842105263165</v>
      </c>
      <c r="N341" s="67">
        <f t="shared" si="2"/>
        <v>32.04225352112675</v>
      </c>
      <c r="O341" s="67">
        <f t="shared" si="2"/>
        <v>27.815699658703068</v>
      </c>
      <c r="P341" s="67">
        <f t="shared" si="2"/>
        <v>25.47770700636943</v>
      </c>
      <c r="Q341" s="147">
        <f t="shared" si="2"/>
        <v>25.74850299401198</v>
      </c>
      <c r="R341" s="67">
        <f t="shared" si="2"/>
        <v>30.996978851963746</v>
      </c>
      <c r="S341" s="2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0"/>
      <c r="AK341" s="170"/>
      <c r="AL341" s="170"/>
    </row>
    <row r="342" spans="1:38" s="11" customFormat="1" ht="12.75">
      <c r="A342" s="102" t="s">
        <v>357</v>
      </c>
      <c r="B342" s="103">
        <v>11</v>
      </c>
      <c r="C342" s="103">
        <v>15</v>
      </c>
      <c r="D342" s="104">
        <v>19</v>
      </c>
      <c r="E342" s="105">
        <v>22</v>
      </c>
      <c r="F342" s="105">
        <v>17</v>
      </c>
      <c r="G342" s="105">
        <v>38</v>
      </c>
      <c r="H342" s="105">
        <v>23</v>
      </c>
      <c r="I342" s="105">
        <v>22</v>
      </c>
      <c r="J342" s="105">
        <v>31</v>
      </c>
      <c r="K342" s="105">
        <v>16</v>
      </c>
      <c r="L342" s="105">
        <v>5</v>
      </c>
      <c r="M342" s="32">
        <v>23.355263157894736</v>
      </c>
      <c r="N342" s="50">
        <v>16.901408450704224</v>
      </c>
      <c r="O342" s="61">
        <v>18.941979522184297</v>
      </c>
      <c r="P342" s="61">
        <v>19.745222929936308</v>
      </c>
      <c r="Q342" s="137">
        <v>19.760479041916167</v>
      </c>
      <c r="R342" s="55">
        <v>19.637462235649547</v>
      </c>
      <c r="S342" s="50"/>
      <c r="T342" s="338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0"/>
      <c r="AK342" s="170"/>
      <c r="AL342" s="170"/>
    </row>
    <row r="343" spans="1:38" s="11" customFormat="1" ht="12.75">
      <c r="A343" s="102" t="s">
        <v>358</v>
      </c>
      <c r="B343" s="103">
        <v>4</v>
      </c>
      <c r="C343" s="103">
        <v>4</v>
      </c>
      <c r="D343" s="104">
        <v>5</v>
      </c>
      <c r="E343" s="105">
        <v>4</v>
      </c>
      <c r="F343" s="105">
        <v>5</v>
      </c>
      <c r="G343" s="105">
        <v>2</v>
      </c>
      <c r="H343" s="105">
        <v>6</v>
      </c>
      <c r="I343" s="105">
        <v>5</v>
      </c>
      <c r="J343" s="105">
        <v>6</v>
      </c>
      <c r="K343" s="105">
        <v>5</v>
      </c>
      <c r="L343" s="105">
        <v>3</v>
      </c>
      <c r="M343" s="32">
        <v>10.197368421052632</v>
      </c>
      <c r="N343" s="50">
        <v>7.394366197183098</v>
      </c>
      <c r="O343" s="61">
        <v>3.4129692832764507</v>
      </c>
      <c r="P343" s="61">
        <v>2.229299363057325</v>
      </c>
      <c r="Q343" s="137">
        <v>0.5988023952095809</v>
      </c>
      <c r="R343" s="55">
        <v>4.833836858006042</v>
      </c>
      <c r="S343" s="50"/>
      <c r="T343" s="338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0"/>
      <c r="AK343" s="170"/>
      <c r="AL343" s="170"/>
    </row>
    <row r="344" spans="1:38" s="11" customFormat="1" ht="12.75">
      <c r="A344" s="102" t="s">
        <v>359</v>
      </c>
      <c r="B344" s="103"/>
      <c r="C344" s="103">
        <v>0</v>
      </c>
      <c r="D344" s="104">
        <v>1</v>
      </c>
      <c r="E344" s="105">
        <v>2</v>
      </c>
      <c r="F344" s="105">
        <v>1</v>
      </c>
      <c r="G344" s="105">
        <v>2</v>
      </c>
      <c r="H344" s="105">
        <v>2</v>
      </c>
      <c r="I344" s="105">
        <v>2</v>
      </c>
      <c r="J344" s="105">
        <v>1</v>
      </c>
      <c r="K344" s="105">
        <v>1</v>
      </c>
      <c r="L344" s="105">
        <v>0</v>
      </c>
      <c r="M344" s="32">
        <v>2.302631578947368</v>
      </c>
      <c r="N344" s="50">
        <v>2.8169014084507045</v>
      </c>
      <c r="O344" s="61">
        <v>0.17064846416382254</v>
      </c>
      <c r="P344" s="61">
        <v>0.6369426751592357</v>
      </c>
      <c r="Q344" s="137">
        <v>1.1976047904191618</v>
      </c>
      <c r="R344" s="55">
        <v>1.2084592145015105</v>
      </c>
      <c r="S344" s="50"/>
      <c r="T344" s="338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  <c r="AK344" s="170"/>
      <c r="AL344" s="170"/>
    </row>
    <row r="345" spans="1:38" s="11" customFormat="1" ht="12.75">
      <c r="A345" s="102" t="s">
        <v>360</v>
      </c>
      <c r="B345" s="103">
        <v>3</v>
      </c>
      <c r="C345" s="103">
        <v>5</v>
      </c>
      <c r="D345" s="104">
        <v>5</v>
      </c>
      <c r="E345" s="105">
        <v>6</v>
      </c>
      <c r="F345" s="105">
        <v>4</v>
      </c>
      <c r="G345" s="105">
        <v>7</v>
      </c>
      <c r="H345" s="105">
        <v>13</v>
      </c>
      <c r="I345" s="105">
        <v>8</v>
      </c>
      <c r="J345" s="105">
        <v>6</v>
      </c>
      <c r="K345" s="105">
        <v>3</v>
      </c>
      <c r="L345" s="105">
        <v>1</v>
      </c>
      <c r="M345" s="32">
        <v>8.881578947368421</v>
      </c>
      <c r="N345" s="50">
        <v>4.929577464788732</v>
      </c>
      <c r="O345" s="61">
        <v>5.290102389078498</v>
      </c>
      <c r="P345" s="61">
        <v>2.8662420382165608</v>
      </c>
      <c r="Q345" s="137">
        <v>4.191616766467066</v>
      </c>
      <c r="R345" s="55">
        <v>5.317220543806647</v>
      </c>
      <c r="S345" s="50"/>
      <c r="T345" s="338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</row>
    <row r="346" spans="1:38" s="11" customFormat="1" ht="12.75">
      <c r="A346" s="102" t="s">
        <v>17</v>
      </c>
      <c r="B346" s="103"/>
      <c r="C346" s="103"/>
      <c r="D346" s="104"/>
      <c r="E346" s="105"/>
      <c r="F346" s="105"/>
      <c r="G346" s="105"/>
      <c r="H346" s="105"/>
      <c r="I346" s="105"/>
      <c r="J346" s="105"/>
      <c r="K346" s="105"/>
      <c r="L346" s="105"/>
      <c r="M346" s="32"/>
      <c r="N346" s="50"/>
      <c r="O346" s="60"/>
      <c r="P346" s="60"/>
      <c r="Q346" s="68"/>
      <c r="R346" s="55"/>
      <c r="S346" s="2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0"/>
      <c r="AK346" s="170"/>
      <c r="AL346" s="170"/>
    </row>
    <row r="347" spans="1:38" s="11" customFormat="1" ht="12.75">
      <c r="A347" s="102" t="s">
        <v>344</v>
      </c>
      <c r="B347" s="103">
        <v>0</v>
      </c>
      <c r="C347" s="103">
        <v>0</v>
      </c>
      <c r="D347" s="104">
        <v>0</v>
      </c>
      <c r="E347" s="105">
        <v>1</v>
      </c>
      <c r="F347" s="105">
        <v>0</v>
      </c>
      <c r="G347" s="105"/>
      <c r="H347" s="105">
        <v>1</v>
      </c>
      <c r="I347" s="105">
        <v>1</v>
      </c>
      <c r="J347" s="105">
        <v>1</v>
      </c>
      <c r="K347" s="105">
        <v>0</v>
      </c>
      <c r="L347" s="105"/>
      <c r="M347" s="32">
        <v>0</v>
      </c>
      <c r="N347" s="50">
        <v>0.35211267605633806</v>
      </c>
      <c r="O347" s="60">
        <v>0.5119453924914675</v>
      </c>
      <c r="P347" s="60">
        <v>0.6369426751592357</v>
      </c>
      <c r="Q347" s="68">
        <v>1.1976047904191618</v>
      </c>
      <c r="R347" s="55">
        <v>0.4833836858006042</v>
      </c>
      <c r="S347" s="2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0"/>
    </row>
    <row r="348" spans="1:38" s="11" customFormat="1" ht="12.75">
      <c r="A348" s="102" t="s">
        <v>43</v>
      </c>
      <c r="B348" s="103">
        <v>2</v>
      </c>
      <c r="C348" s="103">
        <v>1</v>
      </c>
      <c r="D348" s="104">
        <v>1</v>
      </c>
      <c r="E348" s="105">
        <v>0</v>
      </c>
      <c r="F348" s="105">
        <v>3</v>
      </c>
      <c r="G348" s="105">
        <v>2</v>
      </c>
      <c r="H348" s="105">
        <v>2</v>
      </c>
      <c r="I348" s="105">
        <v>1</v>
      </c>
      <c r="J348" s="105">
        <v>2</v>
      </c>
      <c r="K348" s="105">
        <v>1</v>
      </c>
      <c r="L348" s="105">
        <v>2</v>
      </c>
      <c r="M348" s="32">
        <v>1.9736842105263157</v>
      </c>
      <c r="N348" s="50">
        <v>2.8169014084507045</v>
      </c>
      <c r="O348" s="60">
        <v>0.8532423208191127</v>
      </c>
      <c r="P348" s="60">
        <v>0.6369426751592357</v>
      </c>
      <c r="Q348" s="68">
        <v>1.1976047904191618</v>
      </c>
      <c r="R348" s="55">
        <v>1.3897280966767371</v>
      </c>
      <c r="S348" s="2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</row>
    <row r="349" spans="1:38" s="11" customFormat="1" ht="12.75">
      <c r="A349" s="102" t="s">
        <v>17</v>
      </c>
      <c r="B349" s="103"/>
      <c r="C349" s="103"/>
      <c r="D349" s="104"/>
      <c r="E349" s="105"/>
      <c r="F349" s="105"/>
      <c r="G349" s="105"/>
      <c r="H349" s="105"/>
      <c r="I349" s="105"/>
      <c r="J349" s="105"/>
      <c r="K349" s="105"/>
      <c r="L349" s="105"/>
      <c r="M349" s="32"/>
      <c r="N349" s="50"/>
      <c r="O349" s="60"/>
      <c r="P349" s="60"/>
      <c r="Q349" s="68"/>
      <c r="R349" s="55"/>
      <c r="S349" s="2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  <c r="AK349" s="170"/>
      <c r="AL349" s="170"/>
    </row>
    <row r="350" spans="1:38" s="11" customFormat="1" ht="12.75">
      <c r="A350" s="102" t="s">
        <v>23</v>
      </c>
      <c r="B350" s="103">
        <v>1</v>
      </c>
      <c r="C350" s="103">
        <v>2</v>
      </c>
      <c r="D350" s="104">
        <v>2</v>
      </c>
      <c r="E350" s="105">
        <v>2</v>
      </c>
      <c r="F350" s="105">
        <v>2</v>
      </c>
      <c r="G350" s="105">
        <v>1</v>
      </c>
      <c r="H350" s="105">
        <v>1</v>
      </c>
      <c r="I350" s="105">
        <v>2</v>
      </c>
      <c r="J350" s="105">
        <v>2</v>
      </c>
      <c r="K350" s="105">
        <v>3</v>
      </c>
      <c r="L350" s="105">
        <v>1</v>
      </c>
      <c r="M350" s="32"/>
      <c r="N350" s="50"/>
      <c r="O350" s="61"/>
      <c r="P350" s="61"/>
      <c r="Q350" s="137"/>
      <c r="R350" s="55"/>
      <c r="S350" s="2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</row>
    <row r="351" spans="1:38" s="11" customFormat="1" ht="12.75">
      <c r="A351" s="106" t="s">
        <v>356</v>
      </c>
      <c r="B351" s="107">
        <v>31</v>
      </c>
      <c r="C351" s="107">
        <v>30</v>
      </c>
      <c r="D351" s="108">
        <v>29</v>
      </c>
      <c r="E351" s="109">
        <v>28</v>
      </c>
      <c r="F351" s="109">
        <v>30</v>
      </c>
      <c r="G351" s="109">
        <v>18</v>
      </c>
      <c r="H351" s="109">
        <v>24</v>
      </c>
      <c r="I351" s="109">
        <v>19</v>
      </c>
      <c r="J351" s="109">
        <v>11</v>
      </c>
      <c r="K351" s="109">
        <v>29</v>
      </c>
      <c r="L351" s="109">
        <v>54</v>
      </c>
      <c r="M351" s="32">
        <v>26.973684210526315</v>
      </c>
      <c r="N351" s="50">
        <v>26.056338028169012</v>
      </c>
      <c r="O351" s="61">
        <v>32.42320819112628</v>
      </c>
      <c r="P351" s="61">
        <v>27.070063694267514</v>
      </c>
      <c r="Q351" s="137">
        <v>34.13173652694611</v>
      </c>
      <c r="R351" s="55">
        <v>29.48640483383686</v>
      </c>
      <c r="S351" s="2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</row>
    <row r="352" spans="1:38" s="11" customFormat="1" ht="12.75">
      <c r="A352" s="22"/>
      <c r="B352" s="23"/>
      <c r="C352" s="23"/>
      <c r="D352" s="41"/>
      <c r="E352" s="24"/>
      <c r="F352" s="24"/>
      <c r="G352" s="24"/>
      <c r="H352" s="24"/>
      <c r="I352" s="24"/>
      <c r="J352" s="24"/>
      <c r="K352" s="24"/>
      <c r="L352" s="24"/>
      <c r="M352" s="24"/>
      <c r="N352" s="47"/>
      <c r="O352" s="41"/>
      <c r="P352" s="41"/>
      <c r="Q352" s="111"/>
      <c r="R352" s="54"/>
      <c r="S352" s="2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</row>
    <row r="353" spans="1:38" s="11" customFormat="1" ht="12.75">
      <c r="A353" s="11" t="s">
        <v>17</v>
      </c>
      <c r="B353" s="9"/>
      <c r="C353" s="9"/>
      <c r="D353" s="33"/>
      <c r="N353" s="2"/>
      <c r="O353" s="33"/>
      <c r="P353" s="33"/>
      <c r="Q353" s="33"/>
      <c r="R353" s="54"/>
      <c r="S353" s="2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  <c r="AK353" s="170"/>
      <c r="AL353" s="170"/>
    </row>
    <row r="354" spans="1:38" s="11" customFormat="1" ht="12.75">
      <c r="A354" s="112" t="s">
        <v>17</v>
      </c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3"/>
      <c r="P354" s="113"/>
      <c r="Q354" s="158"/>
      <c r="R354" s="54"/>
      <c r="S354" s="2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0"/>
    </row>
    <row r="355" spans="1:38" s="7" customFormat="1" ht="12.75">
      <c r="A355" s="116" t="s">
        <v>361</v>
      </c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9"/>
      <c r="R355" s="53"/>
      <c r="S355" s="49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</row>
    <row r="356" spans="1:38" s="11" customFormat="1" ht="12.75">
      <c r="A356" s="120" t="s">
        <v>362</v>
      </c>
      <c r="B356" s="117"/>
      <c r="C356" s="117"/>
      <c r="D356" s="117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2"/>
      <c r="R356" s="54"/>
      <c r="S356" s="2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</row>
    <row r="357" spans="1:38" s="11" customFormat="1" ht="12.75">
      <c r="A357" s="120"/>
      <c r="B357" s="117"/>
      <c r="C357" s="117"/>
      <c r="D357" s="117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17"/>
      <c r="Q357" s="134"/>
      <c r="R357" s="54"/>
      <c r="S357" s="2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</row>
    <row r="358" spans="1:38" s="11" customFormat="1" ht="12.75">
      <c r="A358" s="80" t="s">
        <v>363</v>
      </c>
      <c r="B358" s="81">
        <v>1211</v>
      </c>
      <c r="C358" s="81">
        <v>1295</v>
      </c>
      <c r="D358" s="81">
        <v>1180</v>
      </c>
      <c r="E358" s="82">
        <v>601</v>
      </c>
      <c r="F358" s="82">
        <v>571</v>
      </c>
      <c r="G358" s="82">
        <v>83</v>
      </c>
      <c r="H358" s="82">
        <v>164</v>
      </c>
      <c r="I358" s="82">
        <v>249</v>
      </c>
      <c r="J358" s="82">
        <v>268</v>
      </c>
      <c r="K358" s="82">
        <v>226</v>
      </c>
      <c r="L358" s="82">
        <v>166</v>
      </c>
      <c r="M358" s="82">
        <v>222</v>
      </c>
      <c r="N358" s="82">
        <v>214</v>
      </c>
      <c r="O358" s="93">
        <v>402</v>
      </c>
      <c r="P358" s="93">
        <v>230</v>
      </c>
      <c r="Q358" s="156">
        <v>111</v>
      </c>
      <c r="R358" s="54">
        <v>1179</v>
      </c>
      <c r="S358" s="2"/>
      <c r="T358" s="338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</row>
    <row r="359" spans="1:38" s="11" customFormat="1" ht="12.75">
      <c r="A359" s="10" t="s">
        <v>17</v>
      </c>
      <c r="B359" s="9"/>
      <c r="C359" s="9"/>
      <c r="D359" s="33"/>
      <c r="N359" s="2"/>
      <c r="O359" s="50"/>
      <c r="P359" s="50"/>
      <c r="Q359" s="132"/>
      <c r="R359" s="54"/>
      <c r="S359" s="2"/>
      <c r="T359" s="338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0"/>
    </row>
    <row r="360" spans="1:38" s="11" customFormat="1" ht="12.75">
      <c r="A360" s="97" t="s">
        <v>364</v>
      </c>
      <c r="B360" s="98">
        <v>59</v>
      </c>
      <c r="C360" s="98">
        <v>57</v>
      </c>
      <c r="D360" s="99">
        <v>70</v>
      </c>
      <c r="E360" s="100">
        <v>71</v>
      </c>
      <c r="F360" s="100">
        <v>69</v>
      </c>
      <c r="G360" s="100">
        <v>60</v>
      </c>
      <c r="H360" s="100">
        <v>64</v>
      </c>
      <c r="I360" s="100">
        <v>68</v>
      </c>
      <c r="J360" s="100">
        <v>73</v>
      </c>
      <c r="K360" s="100">
        <v>71</v>
      </c>
      <c r="L360" s="100">
        <v>75</v>
      </c>
      <c r="M360" s="32">
        <v>63.06306306306306</v>
      </c>
      <c r="N360" s="50">
        <v>64.95327102803739</v>
      </c>
      <c r="O360" s="50">
        <v>73.69727047146401</v>
      </c>
      <c r="P360" s="50">
        <v>73.47826086956522</v>
      </c>
      <c r="Q360" s="132">
        <v>68.18181818181817</v>
      </c>
      <c r="R360" s="55">
        <v>69.55046649703138</v>
      </c>
      <c r="S360" s="2"/>
      <c r="T360" s="338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</row>
    <row r="361" spans="1:38" s="11" customFormat="1" ht="12.75">
      <c r="A361" s="102" t="s">
        <v>365</v>
      </c>
      <c r="B361" s="103">
        <v>13</v>
      </c>
      <c r="C361" s="103">
        <v>14</v>
      </c>
      <c r="D361" s="104">
        <v>14</v>
      </c>
      <c r="E361" s="105">
        <v>17</v>
      </c>
      <c r="F361" s="105">
        <v>12</v>
      </c>
      <c r="G361" s="105">
        <v>12</v>
      </c>
      <c r="H361" s="105">
        <v>18</v>
      </c>
      <c r="I361" s="105">
        <v>16</v>
      </c>
      <c r="J361" s="105">
        <v>14</v>
      </c>
      <c r="K361" s="105">
        <v>14</v>
      </c>
      <c r="L361" s="105">
        <v>13</v>
      </c>
      <c r="M361" s="32">
        <v>24.2152466367713</v>
      </c>
      <c r="N361" s="50">
        <v>16.431924882629108</v>
      </c>
      <c r="O361" s="50">
        <v>9.701492537313433</v>
      </c>
      <c r="P361" s="50">
        <v>11.73913043478261</v>
      </c>
      <c r="Q361" s="132">
        <v>13.636363636363635</v>
      </c>
      <c r="R361" s="55">
        <v>14.431239388794568</v>
      </c>
      <c r="S361" s="2"/>
      <c r="T361" s="338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0"/>
    </row>
    <row r="362" spans="1:38" s="11" customFormat="1" ht="12.75">
      <c r="A362" s="102" t="s">
        <v>366</v>
      </c>
      <c r="B362" s="103">
        <v>16</v>
      </c>
      <c r="C362" s="103">
        <v>15</v>
      </c>
      <c r="D362" s="104">
        <v>4</v>
      </c>
      <c r="E362" s="105">
        <v>5</v>
      </c>
      <c r="F362" s="105">
        <v>3</v>
      </c>
      <c r="G362" s="105">
        <v>3</v>
      </c>
      <c r="H362" s="105">
        <v>6</v>
      </c>
      <c r="I362" s="105">
        <v>5</v>
      </c>
      <c r="J362" s="105">
        <v>5</v>
      </c>
      <c r="K362" s="105">
        <v>2</v>
      </c>
      <c r="L362" s="105">
        <v>1</v>
      </c>
      <c r="M362" s="32">
        <v>4.054054054054054</v>
      </c>
      <c r="N362" s="50">
        <v>4.205607476635514</v>
      </c>
      <c r="O362" s="50">
        <v>4.228855721393035</v>
      </c>
      <c r="P362" s="50">
        <v>3.4782608695652173</v>
      </c>
      <c r="Q362" s="132">
        <v>4.504504504504505</v>
      </c>
      <c r="R362" s="55">
        <v>4.071246819338422</v>
      </c>
      <c r="S362" s="2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  <c r="AK362" s="170"/>
      <c r="AL362" s="170"/>
    </row>
    <row r="363" spans="1:38" s="11" customFormat="1" ht="12.75">
      <c r="A363" s="102" t="s">
        <v>367</v>
      </c>
      <c r="B363" s="103">
        <v>0</v>
      </c>
      <c r="C363" s="103">
        <v>0</v>
      </c>
      <c r="D363" s="104">
        <v>0</v>
      </c>
      <c r="E363" s="105">
        <v>0</v>
      </c>
      <c r="F363" s="105">
        <v>0</v>
      </c>
      <c r="G363" s="105">
        <v>1</v>
      </c>
      <c r="H363" s="105">
        <v>1</v>
      </c>
      <c r="I363" s="105"/>
      <c r="J363" s="105"/>
      <c r="K363" s="105"/>
      <c r="L363" s="105"/>
      <c r="M363" s="32">
        <v>0.4484304932735426</v>
      </c>
      <c r="N363" s="50">
        <v>0</v>
      </c>
      <c r="O363" s="66">
        <v>0.24875621890547264</v>
      </c>
      <c r="P363" s="66">
        <v>0</v>
      </c>
      <c r="Q363" s="157">
        <v>0</v>
      </c>
      <c r="R363" s="55">
        <v>0.1697792869269949</v>
      </c>
      <c r="S363" s="2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0"/>
      <c r="AK363" s="170"/>
      <c r="AL363" s="170"/>
    </row>
    <row r="364" spans="1:38" s="11" customFormat="1" ht="12.75">
      <c r="A364" s="106" t="s">
        <v>368</v>
      </c>
      <c r="B364" s="107"/>
      <c r="C364" s="107"/>
      <c r="D364" s="108"/>
      <c r="E364" s="109"/>
      <c r="F364" s="109"/>
      <c r="G364" s="109"/>
      <c r="H364" s="109"/>
      <c r="I364" s="109"/>
      <c r="J364" s="109"/>
      <c r="K364" s="109"/>
      <c r="L364" s="109"/>
      <c r="M364" s="32">
        <v>0</v>
      </c>
      <c r="N364" s="50">
        <v>0.46728971962616817</v>
      </c>
      <c r="O364" s="50">
        <v>0.24875621890547264</v>
      </c>
      <c r="P364" s="50">
        <v>0</v>
      </c>
      <c r="Q364" s="132">
        <v>0.9090909090909091</v>
      </c>
      <c r="R364" s="55">
        <v>0.2546689303904924</v>
      </c>
      <c r="S364" s="2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170"/>
      <c r="AK364" s="170"/>
      <c r="AL364" s="170"/>
    </row>
    <row r="365" spans="1:38" s="11" customFormat="1" ht="12.75">
      <c r="A365" s="97" t="s">
        <v>369</v>
      </c>
      <c r="B365" s="98"/>
      <c r="C365" s="98">
        <v>0</v>
      </c>
      <c r="D365" s="99">
        <v>0</v>
      </c>
      <c r="E365" s="100">
        <v>0</v>
      </c>
      <c r="F365" s="100">
        <v>0</v>
      </c>
      <c r="G365" s="100"/>
      <c r="H365" s="100">
        <v>1</v>
      </c>
      <c r="I365" s="100">
        <v>0</v>
      </c>
      <c r="J365" s="100">
        <v>0</v>
      </c>
      <c r="K365" s="100"/>
      <c r="L365" s="100"/>
      <c r="M365" s="32"/>
      <c r="N365" s="50"/>
      <c r="O365" s="66"/>
      <c r="P365" s="66"/>
      <c r="Q365" s="157"/>
      <c r="R365" s="55"/>
      <c r="S365" s="2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</row>
    <row r="366" spans="1:38" s="11" customFormat="1" ht="12.75">
      <c r="A366" s="106" t="s">
        <v>370</v>
      </c>
      <c r="B366" s="107"/>
      <c r="C366" s="107"/>
      <c r="D366" s="108"/>
      <c r="E366" s="109"/>
      <c r="F366" s="109"/>
      <c r="G366" s="109"/>
      <c r="H366" s="109"/>
      <c r="I366" s="109"/>
      <c r="J366" s="109"/>
      <c r="K366" s="109"/>
      <c r="L366" s="109"/>
      <c r="M366" s="32">
        <v>0</v>
      </c>
      <c r="N366" s="50">
        <v>0</v>
      </c>
      <c r="O366" s="66">
        <v>0</v>
      </c>
      <c r="P366" s="66">
        <v>0.43668122270742354</v>
      </c>
      <c r="Q366" s="157">
        <v>0</v>
      </c>
      <c r="R366" s="55">
        <v>0.08488964346349745</v>
      </c>
      <c r="S366" s="2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</row>
    <row r="367" spans="1:38" s="11" customFormat="1" ht="12.75">
      <c r="A367" s="97" t="s">
        <v>371</v>
      </c>
      <c r="B367" s="98">
        <v>0</v>
      </c>
      <c r="C367" s="98">
        <v>0</v>
      </c>
      <c r="D367" s="99">
        <v>0</v>
      </c>
      <c r="E367" s="100"/>
      <c r="F367" s="100">
        <v>0</v>
      </c>
      <c r="G367" s="100"/>
      <c r="H367" s="100"/>
      <c r="I367" s="100"/>
      <c r="J367" s="100">
        <v>0</v>
      </c>
      <c r="K367" s="100"/>
      <c r="L367" s="100"/>
      <c r="M367" s="32"/>
      <c r="N367" s="50"/>
      <c r="O367" s="66"/>
      <c r="P367" s="66"/>
      <c r="Q367" s="157"/>
      <c r="R367" s="55"/>
      <c r="S367" s="2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  <c r="AK367" s="170"/>
      <c r="AL367" s="170"/>
    </row>
    <row r="368" spans="1:38" s="11" customFormat="1" ht="12.75">
      <c r="A368" s="106" t="s">
        <v>372</v>
      </c>
      <c r="B368" s="107"/>
      <c r="C368" s="107"/>
      <c r="D368" s="108"/>
      <c r="E368" s="109"/>
      <c r="F368" s="109"/>
      <c r="G368" s="109"/>
      <c r="H368" s="109"/>
      <c r="I368" s="109"/>
      <c r="J368" s="109"/>
      <c r="K368" s="109"/>
      <c r="L368" s="109"/>
      <c r="M368" s="32">
        <v>0.4484304932735426</v>
      </c>
      <c r="N368" s="50">
        <v>0.46728971962616817</v>
      </c>
      <c r="O368" s="66">
        <v>0.7444168734491315</v>
      </c>
      <c r="P368" s="66">
        <v>0</v>
      </c>
      <c r="Q368" s="157">
        <v>0.9090909090909091</v>
      </c>
      <c r="R368" s="55">
        <v>0.5089058524173028</v>
      </c>
      <c r="S368" s="2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</row>
    <row r="369" spans="1:38" s="11" customFormat="1" ht="12.75">
      <c r="A369" s="97" t="s">
        <v>373</v>
      </c>
      <c r="B369" s="98">
        <v>0</v>
      </c>
      <c r="C369" s="98">
        <v>1</v>
      </c>
      <c r="D369" s="99">
        <v>0</v>
      </c>
      <c r="E369" s="100">
        <v>0</v>
      </c>
      <c r="F369" s="100">
        <v>0</v>
      </c>
      <c r="G369" s="100"/>
      <c r="H369" s="100">
        <v>1</v>
      </c>
      <c r="I369" s="100">
        <v>0</v>
      </c>
      <c r="J369" s="100"/>
      <c r="K369" s="100">
        <v>0</v>
      </c>
      <c r="L369" s="100">
        <v>1</v>
      </c>
      <c r="M369" s="32"/>
      <c r="N369" s="50"/>
      <c r="O369" s="66"/>
      <c r="P369" s="66"/>
      <c r="Q369" s="157"/>
      <c r="R369" s="55"/>
      <c r="S369" s="2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</row>
    <row r="370" spans="1:38" s="11" customFormat="1" ht="12.75">
      <c r="A370" s="106" t="s">
        <v>374</v>
      </c>
      <c r="B370" s="107"/>
      <c r="C370" s="107"/>
      <c r="D370" s="108"/>
      <c r="E370" s="109"/>
      <c r="F370" s="109"/>
      <c r="G370" s="109"/>
      <c r="H370" s="109"/>
      <c r="I370" s="109"/>
      <c r="J370" s="109"/>
      <c r="K370" s="109"/>
      <c r="L370" s="109"/>
      <c r="M370" s="32">
        <v>0.4484304932735426</v>
      </c>
      <c r="N370" s="50">
        <v>0.46728971962616817</v>
      </c>
      <c r="O370" s="66">
        <v>0</v>
      </c>
      <c r="P370" s="66">
        <v>1.3100436681222707</v>
      </c>
      <c r="Q370" s="157">
        <v>0</v>
      </c>
      <c r="R370" s="55">
        <v>0.4244482173174873</v>
      </c>
      <c r="S370" s="2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</row>
    <row r="371" spans="1:38" s="11" customFormat="1" ht="12.75">
      <c r="A371" s="97" t="s">
        <v>375</v>
      </c>
      <c r="B371" s="98"/>
      <c r="C371" s="98"/>
      <c r="D371" s="99">
        <v>0</v>
      </c>
      <c r="E371" s="100">
        <v>1</v>
      </c>
      <c r="F371" s="100">
        <v>0</v>
      </c>
      <c r="G371" s="100">
        <v>2</v>
      </c>
      <c r="H371" s="100">
        <v>1</v>
      </c>
      <c r="I371" s="100">
        <v>0</v>
      </c>
      <c r="J371" s="100"/>
      <c r="K371" s="100"/>
      <c r="L371" s="100"/>
      <c r="M371" s="32"/>
      <c r="N371" s="50"/>
      <c r="O371" s="66"/>
      <c r="P371" s="66"/>
      <c r="Q371" s="157"/>
      <c r="R371" s="55"/>
      <c r="S371" s="2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</row>
    <row r="372" spans="1:38" s="11" customFormat="1" ht="12.75">
      <c r="A372" s="102" t="s">
        <v>43</v>
      </c>
      <c r="B372" s="103">
        <v>10</v>
      </c>
      <c r="C372" s="103">
        <v>11</v>
      </c>
      <c r="D372" s="104">
        <v>9</v>
      </c>
      <c r="E372" s="105">
        <v>6</v>
      </c>
      <c r="F372" s="105">
        <v>13</v>
      </c>
      <c r="G372" s="105">
        <v>23</v>
      </c>
      <c r="H372" s="105">
        <v>11</v>
      </c>
      <c r="I372" s="105">
        <v>9</v>
      </c>
      <c r="J372" s="105">
        <v>7</v>
      </c>
      <c r="K372" s="105">
        <v>9</v>
      </c>
      <c r="L372" s="105">
        <v>6</v>
      </c>
      <c r="M372" s="32">
        <v>7.207207207207207</v>
      </c>
      <c r="N372" s="50">
        <v>11.267605633802818</v>
      </c>
      <c r="O372" s="66">
        <v>9.429280397022332</v>
      </c>
      <c r="P372" s="66">
        <v>9.170305676855897</v>
      </c>
      <c r="Q372" s="157">
        <v>9.90990990990991</v>
      </c>
      <c r="R372" s="55">
        <v>9.337860780984721</v>
      </c>
      <c r="S372" s="2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</row>
    <row r="373" spans="1:38" s="11" customFormat="1" ht="12.75">
      <c r="A373" s="102"/>
      <c r="B373" s="103"/>
      <c r="C373" s="103"/>
      <c r="D373" s="104"/>
      <c r="E373" s="105"/>
      <c r="F373" s="105"/>
      <c r="G373" s="105"/>
      <c r="H373" s="105"/>
      <c r="I373" s="105"/>
      <c r="J373" s="105"/>
      <c r="K373" s="105"/>
      <c r="L373" s="105"/>
      <c r="M373" s="32"/>
      <c r="N373" s="50"/>
      <c r="O373" s="66"/>
      <c r="P373" s="66"/>
      <c r="Q373" s="157"/>
      <c r="R373" s="55"/>
      <c r="S373" s="2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</row>
    <row r="374" spans="1:38" s="11" customFormat="1" ht="12.75">
      <c r="A374" s="106" t="s">
        <v>23</v>
      </c>
      <c r="B374" s="107">
        <v>1</v>
      </c>
      <c r="C374" s="107">
        <v>2</v>
      </c>
      <c r="D374" s="108">
        <v>2</v>
      </c>
      <c r="E374" s="109">
        <v>2</v>
      </c>
      <c r="F374" s="109">
        <v>2</v>
      </c>
      <c r="G374" s="109">
        <v>1</v>
      </c>
      <c r="H374" s="109">
        <v>1</v>
      </c>
      <c r="I374" s="109">
        <v>1</v>
      </c>
      <c r="J374" s="109">
        <v>1</v>
      </c>
      <c r="K374" s="109">
        <v>3</v>
      </c>
      <c r="L374" s="109">
        <v>4</v>
      </c>
      <c r="M374" s="32"/>
      <c r="N374" s="50"/>
      <c r="O374" s="66"/>
      <c r="P374" s="66"/>
      <c r="Q374" s="157"/>
      <c r="R374" s="55"/>
      <c r="S374" s="2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</row>
    <row r="375" spans="1:38" s="11" customFormat="1" ht="12.75">
      <c r="A375" s="10"/>
      <c r="B375" s="9"/>
      <c r="C375" s="9"/>
      <c r="D375" s="33"/>
      <c r="M375" s="32">
        <v>1.345291479820628</v>
      </c>
      <c r="N375" s="50">
        <v>1.8779342723004695</v>
      </c>
      <c r="O375" s="66">
        <v>2.2388059701492535</v>
      </c>
      <c r="P375" s="66">
        <v>1.7391304347826086</v>
      </c>
      <c r="Q375" s="157">
        <v>3.6036036036036037</v>
      </c>
      <c r="R375" s="55">
        <v>2.035623409669211</v>
      </c>
      <c r="S375" s="2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0"/>
    </row>
    <row r="376" spans="1:38" s="11" customFormat="1" ht="12.75">
      <c r="A376" s="28" t="s">
        <v>376</v>
      </c>
      <c r="B376" s="9"/>
      <c r="C376" s="9"/>
      <c r="D376" s="33"/>
      <c r="N376" s="2"/>
      <c r="O376" s="33"/>
      <c r="P376" s="33"/>
      <c r="Q376" s="101"/>
      <c r="R376" s="54"/>
      <c r="S376" s="2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</row>
    <row r="377" spans="1:38" s="11" customFormat="1" ht="12.75">
      <c r="A377" s="22" t="s">
        <v>17</v>
      </c>
      <c r="B377" s="23"/>
      <c r="C377" s="23"/>
      <c r="D377" s="41"/>
      <c r="E377" s="24"/>
      <c r="F377" s="24"/>
      <c r="G377" s="24"/>
      <c r="H377" s="24"/>
      <c r="I377" s="24"/>
      <c r="J377" s="24"/>
      <c r="K377" s="24"/>
      <c r="L377" s="24"/>
      <c r="M377" s="24"/>
      <c r="N377" s="47"/>
      <c r="O377" s="41"/>
      <c r="P377" s="41"/>
      <c r="Q377" s="111"/>
      <c r="R377" s="54"/>
      <c r="S377" s="2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</row>
    <row r="378" spans="1:38" s="11" customFormat="1" ht="12.75">
      <c r="A378" s="11" t="s">
        <v>17</v>
      </c>
      <c r="B378" s="9"/>
      <c r="C378" s="9"/>
      <c r="D378" s="33"/>
      <c r="N378" s="2"/>
      <c r="O378" s="2"/>
      <c r="P378" s="2"/>
      <c r="Q378" s="2"/>
      <c r="R378" s="54"/>
      <c r="S378" s="2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</row>
    <row r="379" spans="1:38" s="11" customFormat="1" ht="12.75">
      <c r="A379" s="112" t="s">
        <v>17</v>
      </c>
      <c r="B379" s="113"/>
      <c r="C379" s="113"/>
      <c r="D379" s="113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5"/>
      <c r="R379" s="54"/>
      <c r="S379" s="2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</row>
    <row r="380" spans="1:38" s="7" customFormat="1" ht="12.75">
      <c r="A380" s="116" t="s">
        <v>377</v>
      </c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9"/>
      <c r="R380" s="53"/>
      <c r="S380" s="49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</row>
    <row r="381" spans="1:38" s="11" customFormat="1" ht="12.75">
      <c r="A381" s="116" t="s">
        <v>378</v>
      </c>
      <c r="B381" s="117"/>
      <c r="C381" s="117"/>
      <c r="D381" s="117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2"/>
      <c r="R381" s="54"/>
      <c r="S381" s="2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</row>
    <row r="382" spans="1:38" s="11" customFormat="1" ht="12.75">
      <c r="A382" s="120" t="s">
        <v>146</v>
      </c>
      <c r="B382" s="117"/>
      <c r="C382" s="117"/>
      <c r="D382" s="117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2"/>
      <c r="R382" s="54"/>
      <c r="S382" s="2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</row>
    <row r="383" spans="1:38" s="11" customFormat="1" ht="12.75">
      <c r="A383" s="120" t="s">
        <v>17</v>
      </c>
      <c r="B383" s="117"/>
      <c r="C383" s="117"/>
      <c r="D383" s="117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2"/>
      <c r="R383" s="54"/>
      <c r="S383" s="2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  <c r="AK383" s="170"/>
      <c r="AL383" s="170"/>
    </row>
    <row r="384" spans="1:38" s="11" customFormat="1" ht="12.75">
      <c r="A384" s="77" t="s">
        <v>363</v>
      </c>
      <c r="B384" s="73" t="s">
        <v>19</v>
      </c>
      <c r="C384" s="73">
        <v>1295</v>
      </c>
      <c r="D384" s="73">
        <v>1180</v>
      </c>
      <c r="E384" s="74">
        <v>601</v>
      </c>
      <c r="F384" s="74">
        <v>571</v>
      </c>
      <c r="G384" s="74">
        <v>83</v>
      </c>
      <c r="H384" s="74">
        <v>164</v>
      </c>
      <c r="I384" s="74">
        <v>249</v>
      </c>
      <c r="J384" s="74">
        <v>268</v>
      </c>
      <c r="K384" s="74">
        <v>226</v>
      </c>
      <c r="L384" s="74">
        <v>166</v>
      </c>
      <c r="M384" s="74">
        <v>223</v>
      </c>
      <c r="N384" s="74">
        <v>214</v>
      </c>
      <c r="O384" s="74">
        <v>403</v>
      </c>
      <c r="P384" s="74">
        <v>230</v>
      </c>
      <c r="Q384" s="78">
        <v>111</v>
      </c>
      <c r="R384" s="54">
        <v>1181</v>
      </c>
      <c r="S384" s="2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</row>
    <row r="385" spans="1:38" s="11" customFormat="1" ht="12.75">
      <c r="A385" s="10" t="s">
        <v>17</v>
      </c>
      <c r="B385" s="9"/>
      <c r="C385" s="9"/>
      <c r="D385" s="33"/>
      <c r="N385" s="2"/>
      <c r="O385" s="2"/>
      <c r="P385" s="2"/>
      <c r="Q385" s="46"/>
      <c r="R385" s="54"/>
      <c r="S385" s="2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</row>
    <row r="386" spans="1:38" s="11" customFormat="1" ht="12.75">
      <c r="A386" s="159" t="s">
        <v>379</v>
      </c>
      <c r="B386" s="98" t="s">
        <v>19</v>
      </c>
      <c r="C386" s="98">
        <v>24</v>
      </c>
      <c r="D386" s="99">
        <v>52</v>
      </c>
      <c r="E386" s="100">
        <v>53</v>
      </c>
      <c r="F386" s="100">
        <v>50</v>
      </c>
      <c r="G386" s="100">
        <v>68</v>
      </c>
      <c r="H386" s="100">
        <v>61</v>
      </c>
      <c r="I386" s="100">
        <v>51</v>
      </c>
      <c r="J386" s="100">
        <v>58</v>
      </c>
      <c r="K386" s="100">
        <v>45</v>
      </c>
      <c r="L386" s="100">
        <v>34</v>
      </c>
      <c r="M386" s="32">
        <v>51.569506726457405</v>
      </c>
      <c r="N386" s="50">
        <v>51.4018691588785</v>
      </c>
      <c r="O386" s="50">
        <v>49.37965260545906</v>
      </c>
      <c r="P386" s="50">
        <v>55.65217391304348</v>
      </c>
      <c r="Q386" s="132">
        <v>53.153153153153156</v>
      </c>
      <c r="R386" s="55">
        <v>51.73581710414903</v>
      </c>
      <c r="S386" s="2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</row>
    <row r="387" spans="1:38" s="11" customFormat="1" ht="12.75">
      <c r="A387" s="160" t="s">
        <v>380</v>
      </c>
      <c r="B387" s="103" t="s">
        <v>19</v>
      </c>
      <c r="C387" s="103">
        <v>2</v>
      </c>
      <c r="D387" s="104">
        <v>5</v>
      </c>
      <c r="E387" s="105">
        <v>6</v>
      </c>
      <c r="F387" s="105">
        <v>3</v>
      </c>
      <c r="G387" s="105">
        <v>6</v>
      </c>
      <c r="H387" s="105">
        <v>3</v>
      </c>
      <c r="I387" s="105">
        <v>6</v>
      </c>
      <c r="J387" s="105">
        <v>5</v>
      </c>
      <c r="K387" s="105">
        <v>6</v>
      </c>
      <c r="L387" s="105">
        <v>2</v>
      </c>
      <c r="M387" s="32">
        <v>0.8968609865470852</v>
      </c>
      <c r="N387" s="50">
        <v>2.3474178403755865</v>
      </c>
      <c r="O387" s="50">
        <v>5.707196029776675</v>
      </c>
      <c r="P387" s="50">
        <v>7.860262008733625</v>
      </c>
      <c r="Q387" s="132">
        <v>4.504504504504505</v>
      </c>
      <c r="R387" s="55">
        <v>4.495335029686174</v>
      </c>
      <c r="S387" s="2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</row>
    <row r="388" spans="1:38" s="11" customFormat="1" ht="12.75">
      <c r="A388" s="160" t="s">
        <v>381</v>
      </c>
      <c r="B388" s="103" t="s">
        <v>19</v>
      </c>
      <c r="C388" s="103">
        <v>7</v>
      </c>
      <c r="D388" s="104">
        <v>8</v>
      </c>
      <c r="E388" s="105">
        <v>10</v>
      </c>
      <c r="F388" s="105">
        <v>7</v>
      </c>
      <c r="G388" s="105">
        <v>18</v>
      </c>
      <c r="H388" s="105">
        <v>10</v>
      </c>
      <c r="I388" s="105">
        <v>9</v>
      </c>
      <c r="J388" s="105">
        <v>10</v>
      </c>
      <c r="K388" s="105">
        <v>7</v>
      </c>
      <c r="L388" s="105">
        <v>1</v>
      </c>
      <c r="M388" s="32">
        <v>11.659192825112108</v>
      </c>
      <c r="N388" s="50">
        <v>3.286384976525822</v>
      </c>
      <c r="O388" s="50">
        <v>8.955223880597014</v>
      </c>
      <c r="P388" s="50">
        <v>8.296943231441048</v>
      </c>
      <c r="Q388" s="132">
        <v>9.00900900900901</v>
      </c>
      <c r="R388" s="55">
        <v>8.31918505942275</v>
      </c>
      <c r="S388" s="2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</row>
    <row r="389" spans="1:38" s="11" customFormat="1" ht="12.75">
      <c r="A389" s="160" t="s">
        <v>382</v>
      </c>
      <c r="B389" s="103" t="s">
        <v>19</v>
      </c>
      <c r="C389" s="103">
        <v>1</v>
      </c>
      <c r="D389" s="104">
        <v>1</v>
      </c>
      <c r="E389" s="105">
        <v>1</v>
      </c>
      <c r="F389" s="105">
        <v>1</v>
      </c>
      <c r="G389" s="105">
        <v>1</v>
      </c>
      <c r="H389" s="105">
        <v>1</v>
      </c>
      <c r="I389" s="105"/>
      <c r="J389" s="105">
        <v>2</v>
      </c>
      <c r="K389" s="105"/>
      <c r="L389" s="105">
        <v>1</v>
      </c>
      <c r="M389" s="32">
        <v>1.7937219730941705</v>
      </c>
      <c r="N389" s="50">
        <v>0.4694835680751174</v>
      </c>
      <c r="O389" s="50">
        <v>0.24875621890547264</v>
      </c>
      <c r="P389" s="50">
        <v>0.43668122270742354</v>
      </c>
      <c r="Q389" s="132">
        <v>0.9090909090909091</v>
      </c>
      <c r="R389" s="55">
        <v>0.6796941376380629</v>
      </c>
      <c r="S389" s="2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</row>
    <row r="390" spans="1:38" s="11" customFormat="1" ht="12.75">
      <c r="A390" s="160" t="s">
        <v>383</v>
      </c>
      <c r="B390" s="103" t="s">
        <v>19</v>
      </c>
      <c r="C390" s="103">
        <v>0</v>
      </c>
      <c r="D390" s="104">
        <v>0</v>
      </c>
      <c r="E390" s="105">
        <v>0</v>
      </c>
      <c r="F390" s="105"/>
      <c r="G390" s="105"/>
      <c r="H390" s="105"/>
      <c r="I390" s="105"/>
      <c r="J390" s="105">
        <v>0</v>
      </c>
      <c r="K390" s="105"/>
      <c r="L390" s="105"/>
      <c r="M390" s="32">
        <v>0.4484304932735426</v>
      </c>
      <c r="N390" s="50">
        <v>0</v>
      </c>
      <c r="O390" s="50">
        <v>0</v>
      </c>
      <c r="P390" s="50">
        <v>0</v>
      </c>
      <c r="Q390" s="132">
        <v>0</v>
      </c>
      <c r="R390" s="55">
        <v>0.08488964346349745</v>
      </c>
      <c r="S390" s="2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</row>
    <row r="391" spans="1:38" s="11" customFormat="1" ht="12.75">
      <c r="A391" s="102" t="s">
        <v>384</v>
      </c>
      <c r="B391" s="103" t="s">
        <v>19</v>
      </c>
      <c r="C391" s="103" t="s">
        <v>19</v>
      </c>
      <c r="D391" s="104">
        <v>49</v>
      </c>
      <c r="E391" s="105">
        <v>52</v>
      </c>
      <c r="F391" s="105">
        <v>46</v>
      </c>
      <c r="G391" s="105">
        <v>62</v>
      </c>
      <c r="H391" s="105">
        <v>68</v>
      </c>
      <c r="I391" s="105">
        <v>56</v>
      </c>
      <c r="J391" s="105">
        <v>41</v>
      </c>
      <c r="K391" s="105">
        <v>39</v>
      </c>
      <c r="L391" s="105">
        <v>41</v>
      </c>
      <c r="M391" s="32">
        <v>55.15695067264574</v>
      </c>
      <c r="N391" s="50">
        <v>53.051643192488264</v>
      </c>
      <c r="O391" s="50">
        <v>44.776119402985074</v>
      </c>
      <c r="P391" s="50">
        <v>44.78260869565218</v>
      </c>
      <c r="Q391" s="132">
        <v>53.153153153153156</v>
      </c>
      <c r="R391" s="55">
        <v>49.02459711620017</v>
      </c>
      <c r="S391" s="2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</row>
    <row r="392" spans="1:38" s="11" customFormat="1" ht="12.75">
      <c r="A392" s="106" t="s">
        <v>385</v>
      </c>
      <c r="B392" s="107"/>
      <c r="C392" s="107"/>
      <c r="D392" s="108"/>
      <c r="E392" s="109"/>
      <c r="F392" s="109"/>
      <c r="G392" s="109"/>
      <c r="H392" s="109"/>
      <c r="I392" s="109"/>
      <c r="J392" s="109"/>
      <c r="K392" s="109"/>
      <c r="L392" s="109"/>
      <c r="M392" s="32">
        <v>19.36936936936937</v>
      </c>
      <c r="N392" s="50">
        <v>22.065727699530516</v>
      </c>
      <c r="O392" s="50">
        <v>26.054590570719604</v>
      </c>
      <c r="P392" s="50">
        <v>22.707423580786028</v>
      </c>
      <c r="Q392" s="132">
        <v>20.909090909090907</v>
      </c>
      <c r="R392" s="55">
        <v>22.939677145284623</v>
      </c>
      <c r="S392" s="2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</row>
    <row r="393" spans="1:38" s="11" customFormat="1" ht="12.75">
      <c r="A393" s="97" t="s">
        <v>386</v>
      </c>
      <c r="B393" s="98" t="s">
        <v>19</v>
      </c>
      <c r="C393" s="98">
        <v>63</v>
      </c>
      <c r="D393" s="99">
        <v>23</v>
      </c>
      <c r="E393" s="100">
        <v>22</v>
      </c>
      <c r="F393" s="100">
        <v>24</v>
      </c>
      <c r="G393" s="100">
        <v>9</v>
      </c>
      <c r="H393" s="100">
        <v>16</v>
      </c>
      <c r="I393" s="100">
        <v>20</v>
      </c>
      <c r="J393" s="100">
        <v>23</v>
      </c>
      <c r="K393" s="100">
        <v>29</v>
      </c>
      <c r="L393" s="100">
        <v>34</v>
      </c>
      <c r="M393" s="32"/>
      <c r="N393" s="50"/>
      <c r="O393" s="50"/>
      <c r="P393" s="50"/>
      <c r="Q393" s="132"/>
      <c r="R393" s="55"/>
      <c r="S393" s="2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  <c r="AK393" s="170"/>
      <c r="AL393" s="170"/>
    </row>
    <row r="394" spans="1:38" s="11" customFormat="1" ht="12.75">
      <c r="A394" s="102" t="s">
        <v>43</v>
      </c>
      <c r="B394" s="103" t="s">
        <v>19</v>
      </c>
      <c r="C394" s="103">
        <v>6</v>
      </c>
      <c r="D394" s="104">
        <v>5</v>
      </c>
      <c r="E394" s="105">
        <v>5</v>
      </c>
      <c r="F394" s="105">
        <v>5</v>
      </c>
      <c r="G394" s="105">
        <v>4</v>
      </c>
      <c r="H394" s="105">
        <v>3</v>
      </c>
      <c r="I394" s="105">
        <v>5</v>
      </c>
      <c r="J394" s="105">
        <v>6</v>
      </c>
      <c r="K394" s="105">
        <v>6</v>
      </c>
      <c r="L394" s="105">
        <v>7</v>
      </c>
      <c r="M394" s="32">
        <v>3.587443946188341</v>
      </c>
      <c r="N394" s="50">
        <v>5.607476635514018</v>
      </c>
      <c r="O394" s="50">
        <v>4.72636815920398</v>
      </c>
      <c r="P394" s="50">
        <v>6.11353711790393</v>
      </c>
      <c r="Q394" s="132">
        <v>5.454545454545454</v>
      </c>
      <c r="R394" s="55">
        <v>5.00848896434635</v>
      </c>
      <c r="S394" s="2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  <c r="AK394" s="170"/>
      <c r="AL394" s="170"/>
    </row>
    <row r="395" spans="1:38" s="11" customFormat="1" ht="12.75">
      <c r="A395" s="102"/>
      <c r="B395" s="103"/>
      <c r="C395" s="103"/>
      <c r="D395" s="104"/>
      <c r="E395" s="105"/>
      <c r="F395" s="105"/>
      <c r="G395" s="105"/>
      <c r="H395" s="105"/>
      <c r="I395" s="105"/>
      <c r="J395" s="105"/>
      <c r="K395" s="105"/>
      <c r="L395" s="105"/>
      <c r="M395" s="32"/>
      <c r="N395" s="50"/>
      <c r="O395" s="50"/>
      <c r="P395" s="50"/>
      <c r="Q395" s="132"/>
      <c r="R395" s="55"/>
      <c r="S395" s="2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</row>
    <row r="396" spans="1:38" s="11" customFormat="1" ht="12.75">
      <c r="A396" s="106" t="s">
        <v>23</v>
      </c>
      <c r="B396" s="107" t="s">
        <v>19</v>
      </c>
      <c r="C396" s="107">
        <v>2</v>
      </c>
      <c r="D396" s="108">
        <v>2</v>
      </c>
      <c r="E396" s="109">
        <v>2</v>
      </c>
      <c r="F396" s="109">
        <v>2</v>
      </c>
      <c r="G396" s="109"/>
      <c r="H396" s="109">
        <v>0</v>
      </c>
      <c r="I396" s="109">
        <v>1</v>
      </c>
      <c r="J396" s="109">
        <v>1</v>
      </c>
      <c r="K396" s="109">
        <v>2</v>
      </c>
      <c r="L396" s="109">
        <v>4</v>
      </c>
      <c r="M396" s="32">
        <v>2.242152466367713</v>
      </c>
      <c r="N396" s="50">
        <v>1.4018691588785046</v>
      </c>
      <c r="O396" s="50">
        <v>1.7412935323383085</v>
      </c>
      <c r="P396" s="50">
        <v>1.3043478260869565</v>
      </c>
      <c r="Q396" s="132">
        <v>2.7027027027027026</v>
      </c>
      <c r="R396" s="55">
        <v>1.7796610169491527</v>
      </c>
      <c r="S396" s="2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</row>
    <row r="397" spans="1:38" s="11" customFormat="1" ht="12.75">
      <c r="A397" s="10"/>
      <c r="B397" s="9"/>
      <c r="C397" s="9"/>
      <c r="D397" s="33"/>
      <c r="N397" s="2"/>
      <c r="O397" s="2"/>
      <c r="P397" s="2"/>
      <c r="Q397" s="46"/>
      <c r="R397" s="54"/>
      <c r="S397" s="2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</row>
    <row r="398" spans="1:38" s="11" customFormat="1" ht="12.75">
      <c r="A398" s="28" t="s">
        <v>376</v>
      </c>
      <c r="B398" s="9"/>
      <c r="C398" s="9"/>
      <c r="D398" s="33"/>
      <c r="N398" s="2"/>
      <c r="O398" s="2"/>
      <c r="P398" s="2"/>
      <c r="Q398" s="46"/>
      <c r="R398" s="54"/>
      <c r="S398" s="2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</row>
    <row r="399" spans="1:38" s="11" customFormat="1" ht="12.75">
      <c r="A399" s="34"/>
      <c r="B399" s="23"/>
      <c r="C399" s="23"/>
      <c r="D399" s="41"/>
      <c r="E399" s="24"/>
      <c r="F399" s="24"/>
      <c r="G399" s="24"/>
      <c r="H399" s="24"/>
      <c r="I399" s="24"/>
      <c r="J399" s="24"/>
      <c r="K399" s="24"/>
      <c r="L399" s="24"/>
      <c r="M399" s="24"/>
      <c r="N399" s="47"/>
      <c r="O399" s="47"/>
      <c r="P399" s="47"/>
      <c r="Q399" s="48"/>
      <c r="R399" s="54"/>
      <c r="S399" s="2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</row>
    <row r="400" spans="1:38" s="11" customFormat="1" ht="12.75">
      <c r="A400" s="35"/>
      <c r="B400" s="9"/>
      <c r="C400" s="9"/>
      <c r="D400" s="33"/>
      <c r="N400" s="2"/>
      <c r="O400" s="2"/>
      <c r="P400" s="2"/>
      <c r="Q400" s="2"/>
      <c r="R400" s="54"/>
      <c r="S400" s="2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</row>
    <row r="401" spans="1:38" s="11" customFormat="1" ht="12.75">
      <c r="A401" s="161"/>
      <c r="B401" s="113"/>
      <c r="C401" s="113"/>
      <c r="D401" s="113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5"/>
      <c r="R401" s="54"/>
      <c r="S401" s="2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</row>
    <row r="402" spans="1:38" s="11" customFormat="1" ht="12.75">
      <c r="A402" s="116" t="s">
        <v>387</v>
      </c>
      <c r="B402" s="117"/>
      <c r="C402" s="117"/>
      <c r="D402" s="117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2"/>
      <c r="R402" s="54"/>
      <c r="S402" s="2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</row>
    <row r="403" spans="1:38" s="11" customFormat="1" ht="12.75">
      <c r="A403" s="116" t="s">
        <v>378</v>
      </c>
      <c r="B403" s="117"/>
      <c r="C403" s="117"/>
      <c r="D403" s="117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2"/>
      <c r="R403" s="54"/>
      <c r="S403" s="2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170"/>
    </row>
    <row r="404" spans="1:38" s="11" customFormat="1" ht="12.75">
      <c r="A404" s="120" t="s">
        <v>146</v>
      </c>
      <c r="B404" s="117"/>
      <c r="C404" s="117"/>
      <c r="D404" s="117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2"/>
      <c r="R404" s="54"/>
      <c r="S404" s="2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  <c r="AK404" s="170"/>
      <c r="AL404" s="170"/>
    </row>
    <row r="405" spans="1:38" s="11" customFormat="1" ht="12.75">
      <c r="A405" s="162" t="s">
        <v>17</v>
      </c>
      <c r="B405" s="117"/>
      <c r="C405" s="117"/>
      <c r="D405" s="117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2"/>
      <c r="R405" s="54"/>
      <c r="S405" s="2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</row>
    <row r="406" spans="1:38" s="11" customFormat="1" ht="12.75">
      <c r="A406" s="94" t="s">
        <v>346</v>
      </c>
      <c r="B406" s="81" t="s">
        <v>19</v>
      </c>
      <c r="C406" s="81">
        <v>778</v>
      </c>
      <c r="D406" s="81">
        <v>601</v>
      </c>
      <c r="E406" s="82">
        <v>292</v>
      </c>
      <c r="F406" s="82">
        <v>305</v>
      </c>
      <c r="G406" s="82">
        <v>30</v>
      </c>
      <c r="H406" s="82">
        <v>60</v>
      </c>
      <c r="I406" s="82">
        <v>122</v>
      </c>
      <c r="J406" s="82">
        <v>122</v>
      </c>
      <c r="K406" s="82">
        <v>135</v>
      </c>
      <c r="L406" s="82">
        <v>123</v>
      </c>
      <c r="M406" s="82">
        <v>75</v>
      </c>
      <c r="N406" s="82">
        <v>106</v>
      </c>
      <c r="O406" s="82">
        <v>218</v>
      </c>
      <c r="P406" s="82">
        <v>142</v>
      </c>
      <c r="Q406" s="83">
        <v>60</v>
      </c>
      <c r="R406" s="54">
        <v>601</v>
      </c>
      <c r="S406" s="2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  <c r="AK406" s="170"/>
      <c r="AL406" s="170"/>
    </row>
    <row r="407" spans="1:38" s="11" customFormat="1" ht="12.75">
      <c r="A407" s="36" t="s">
        <v>17</v>
      </c>
      <c r="B407" s="9"/>
      <c r="C407" s="9"/>
      <c r="D407" s="33"/>
      <c r="N407" s="2"/>
      <c r="O407" s="2"/>
      <c r="P407" s="2"/>
      <c r="Q407" s="46"/>
      <c r="R407" s="54"/>
      <c r="S407" s="2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  <c r="AK407" s="170"/>
      <c r="AL407" s="170"/>
    </row>
    <row r="408" spans="1:38" s="11" customFormat="1" ht="12.75">
      <c r="A408" s="159" t="s">
        <v>379</v>
      </c>
      <c r="B408" s="98" t="s">
        <v>19</v>
      </c>
      <c r="C408" s="98">
        <v>21</v>
      </c>
      <c r="D408" s="99">
        <v>44</v>
      </c>
      <c r="E408" s="100">
        <v>44</v>
      </c>
      <c r="F408" s="100">
        <v>43</v>
      </c>
      <c r="G408" s="100">
        <v>52</v>
      </c>
      <c r="H408" s="100">
        <v>54</v>
      </c>
      <c r="I408" s="100">
        <v>43</v>
      </c>
      <c r="J408" s="100">
        <v>47</v>
      </c>
      <c r="K408" s="100">
        <v>41</v>
      </c>
      <c r="L408" s="100">
        <v>37</v>
      </c>
      <c r="M408" s="32">
        <v>48</v>
      </c>
      <c r="N408" s="50">
        <v>49.056603773584904</v>
      </c>
      <c r="O408" s="50">
        <v>37.61467889908257</v>
      </c>
      <c r="P408" s="50">
        <v>49.29577464788733</v>
      </c>
      <c r="Q408" s="132">
        <v>40</v>
      </c>
      <c r="R408" s="55">
        <v>43.92678868552412</v>
      </c>
      <c r="S408" s="2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</row>
    <row r="409" spans="1:38" s="11" customFormat="1" ht="12.75">
      <c r="A409" s="160" t="s">
        <v>380</v>
      </c>
      <c r="B409" s="103" t="s">
        <v>19</v>
      </c>
      <c r="C409" s="103">
        <v>2</v>
      </c>
      <c r="D409" s="104">
        <v>5</v>
      </c>
      <c r="E409" s="105">
        <v>6</v>
      </c>
      <c r="F409" s="105">
        <v>4</v>
      </c>
      <c r="G409" s="105">
        <v>8</v>
      </c>
      <c r="H409" s="105">
        <v>5</v>
      </c>
      <c r="I409" s="105">
        <v>8</v>
      </c>
      <c r="J409" s="105">
        <v>5</v>
      </c>
      <c r="K409" s="105">
        <v>4</v>
      </c>
      <c r="L409" s="105">
        <v>3</v>
      </c>
      <c r="M409" s="32">
        <v>0</v>
      </c>
      <c r="N409" s="50">
        <v>1.8867924528301887</v>
      </c>
      <c r="O409" s="50">
        <v>5.963302752293578</v>
      </c>
      <c r="P409" s="50">
        <v>8.450704225352112</v>
      </c>
      <c r="Q409" s="132">
        <v>5</v>
      </c>
      <c r="R409" s="55">
        <v>4.9916805324459235</v>
      </c>
      <c r="S409" s="2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</row>
    <row r="410" spans="1:38" s="11" customFormat="1" ht="12.75">
      <c r="A410" s="160" t="s">
        <v>381</v>
      </c>
      <c r="B410" s="103" t="s">
        <v>19</v>
      </c>
      <c r="C410" s="103">
        <v>6</v>
      </c>
      <c r="D410" s="104">
        <v>4</v>
      </c>
      <c r="E410" s="105">
        <v>4</v>
      </c>
      <c r="F410" s="105">
        <v>3</v>
      </c>
      <c r="G410" s="105">
        <v>7</v>
      </c>
      <c r="H410" s="105">
        <v>5</v>
      </c>
      <c r="I410" s="105">
        <v>3</v>
      </c>
      <c r="J410" s="105">
        <v>5</v>
      </c>
      <c r="K410" s="105">
        <v>5</v>
      </c>
      <c r="L410" s="105"/>
      <c r="M410" s="32">
        <v>5.333333333333334</v>
      </c>
      <c r="N410" s="50">
        <v>2.8301886792452833</v>
      </c>
      <c r="O410" s="50">
        <v>2.7522935779816518</v>
      </c>
      <c r="P410" s="50">
        <v>4.195804195804196</v>
      </c>
      <c r="Q410" s="132">
        <v>3.3333333333333335</v>
      </c>
      <c r="R410" s="55">
        <v>3.488372093023256</v>
      </c>
      <c r="S410" s="2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</row>
    <row r="411" spans="1:38" s="11" customFormat="1" ht="12.75">
      <c r="A411" s="160" t="s">
        <v>382</v>
      </c>
      <c r="B411" s="103" t="s">
        <v>19</v>
      </c>
      <c r="C411" s="103">
        <v>0</v>
      </c>
      <c r="D411" s="104">
        <v>0</v>
      </c>
      <c r="E411" s="105">
        <v>0</v>
      </c>
      <c r="F411" s="105">
        <v>1</v>
      </c>
      <c r="G411" s="105"/>
      <c r="H411" s="105">
        <v>1</v>
      </c>
      <c r="I411" s="105"/>
      <c r="J411" s="105"/>
      <c r="K411" s="105"/>
      <c r="L411" s="105">
        <v>2</v>
      </c>
      <c r="M411" s="32">
        <v>2.666666666666667</v>
      </c>
      <c r="N411" s="50">
        <v>0</v>
      </c>
      <c r="O411" s="50">
        <v>0.45871559633027525</v>
      </c>
      <c r="P411" s="50">
        <v>0</v>
      </c>
      <c r="Q411" s="132">
        <v>0</v>
      </c>
      <c r="R411" s="55">
        <v>0.49916805324459235</v>
      </c>
      <c r="S411" s="2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  <c r="AK411" s="170"/>
      <c r="AL411" s="170"/>
    </row>
    <row r="412" spans="1:38" s="11" customFormat="1" ht="12.75">
      <c r="A412" s="160" t="s">
        <v>383</v>
      </c>
      <c r="B412" s="103" t="s">
        <v>19</v>
      </c>
      <c r="C412" s="103">
        <v>0</v>
      </c>
      <c r="D412" s="104"/>
      <c r="E412" s="105"/>
      <c r="F412" s="105"/>
      <c r="G412" s="105"/>
      <c r="H412" s="105"/>
      <c r="I412" s="105"/>
      <c r="J412" s="105"/>
      <c r="K412" s="105"/>
      <c r="L412" s="105"/>
      <c r="M412" s="32">
        <v>0</v>
      </c>
      <c r="N412" s="50">
        <v>0</v>
      </c>
      <c r="O412" s="50">
        <v>0</v>
      </c>
      <c r="P412" s="50">
        <v>0</v>
      </c>
      <c r="Q412" s="132">
        <v>0</v>
      </c>
      <c r="R412" s="55">
        <v>0</v>
      </c>
      <c r="S412" s="2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</row>
    <row r="413" spans="1:38" s="11" customFormat="1" ht="12.75">
      <c r="A413" s="102" t="s">
        <v>384</v>
      </c>
      <c r="B413" s="103" t="s">
        <v>19</v>
      </c>
      <c r="C413" s="103" t="s">
        <v>19</v>
      </c>
      <c r="D413" s="104">
        <v>41</v>
      </c>
      <c r="E413" s="105">
        <v>43</v>
      </c>
      <c r="F413" s="105">
        <v>39</v>
      </c>
      <c r="G413" s="105">
        <v>43</v>
      </c>
      <c r="H413" s="105">
        <v>54</v>
      </c>
      <c r="I413" s="105">
        <v>48</v>
      </c>
      <c r="J413" s="105">
        <v>31</v>
      </c>
      <c r="K413" s="105">
        <v>37</v>
      </c>
      <c r="L413" s="105">
        <v>40</v>
      </c>
      <c r="M413" s="32">
        <v>57.333333333333336</v>
      </c>
      <c r="N413" s="50">
        <v>47.16981132075472</v>
      </c>
      <c r="O413" s="50">
        <v>35.77981651376147</v>
      </c>
      <c r="P413" s="50">
        <v>34.50704225352113</v>
      </c>
      <c r="Q413" s="132">
        <v>41.66666666666667</v>
      </c>
      <c r="R413" s="55">
        <v>40.765391014975044</v>
      </c>
      <c r="S413" s="2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</row>
    <row r="414" spans="1:38" s="11" customFormat="1" ht="12.75">
      <c r="A414" s="106" t="s">
        <v>385</v>
      </c>
      <c r="B414" s="107"/>
      <c r="C414" s="107"/>
      <c r="D414" s="108"/>
      <c r="E414" s="109"/>
      <c r="F414" s="109"/>
      <c r="G414" s="109"/>
      <c r="H414" s="109"/>
      <c r="I414" s="109"/>
      <c r="J414" s="109"/>
      <c r="K414" s="109"/>
      <c r="L414" s="109"/>
      <c r="Q414" s="12"/>
      <c r="S414" s="2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</row>
    <row r="415" spans="1:38" s="11" customFormat="1" ht="12.75">
      <c r="A415" s="97" t="s">
        <v>386</v>
      </c>
      <c r="B415" s="98" t="s">
        <v>19</v>
      </c>
      <c r="C415" s="98">
        <v>66</v>
      </c>
      <c r="D415" s="99">
        <v>30</v>
      </c>
      <c r="E415" s="100">
        <v>29</v>
      </c>
      <c r="F415" s="100">
        <v>32</v>
      </c>
      <c r="G415" s="100">
        <v>13</v>
      </c>
      <c r="H415" s="100">
        <v>26</v>
      </c>
      <c r="I415" s="100">
        <v>24</v>
      </c>
      <c r="J415" s="100">
        <v>30</v>
      </c>
      <c r="K415" s="100">
        <v>37</v>
      </c>
      <c r="L415" s="100">
        <v>36</v>
      </c>
      <c r="M415" s="32">
        <v>26.666666666666668</v>
      </c>
      <c r="N415" s="50">
        <v>30.18867924528302</v>
      </c>
      <c r="O415" s="50">
        <v>34.403669724770644</v>
      </c>
      <c r="P415" s="50">
        <v>26.056338028169012</v>
      </c>
      <c r="Q415" s="132">
        <v>30</v>
      </c>
      <c r="R415" s="55">
        <v>30.282861896838604</v>
      </c>
      <c r="S415" s="2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  <c r="AK415" s="170"/>
      <c r="AL415" s="170"/>
    </row>
    <row r="416" spans="1:38" s="11" customFormat="1" ht="12.75">
      <c r="A416" s="160" t="s">
        <v>43</v>
      </c>
      <c r="B416" s="103" t="s">
        <v>19</v>
      </c>
      <c r="C416" s="103">
        <v>7</v>
      </c>
      <c r="D416" s="104">
        <v>6</v>
      </c>
      <c r="E416" s="105">
        <v>6</v>
      </c>
      <c r="F416" s="105">
        <v>6</v>
      </c>
      <c r="G416" s="105">
        <v>5</v>
      </c>
      <c r="H416" s="105">
        <v>2</v>
      </c>
      <c r="I416" s="105">
        <v>7</v>
      </c>
      <c r="J416" s="105">
        <v>8</v>
      </c>
      <c r="K416" s="105">
        <v>3</v>
      </c>
      <c r="L416" s="105">
        <v>8</v>
      </c>
      <c r="M416" s="32">
        <v>1.3333333333333335</v>
      </c>
      <c r="N416" s="50">
        <v>3.7735849056603774</v>
      </c>
      <c r="O416" s="50">
        <v>6.8807339449541285</v>
      </c>
      <c r="P416" s="50">
        <v>7.042253521126761</v>
      </c>
      <c r="Q416" s="132">
        <v>10</v>
      </c>
      <c r="R416" s="55">
        <v>5.990016638935108</v>
      </c>
      <c r="S416" s="2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</row>
    <row r="417" spans="1:38" s="11" customFormat="1" ht="12.75">
      <c r="A417" s="160"/>
      <c r="B417" s="103"/>
      <c r="C417" s="103"/>
      <c r="D417" s="104"/>
      <c r="E417" s="105"/>
      <c r="F417" s="105"/>
      <c r="G417" s="105"/>
      <c r="H417" s="105"/>
      <c r="I417" s="105"/>
      <c r="J417" s="105"/>
      <c r="K417" s="105"/>
      <c r="L417" s="105"/>
      <c r="M417" s="32"/>
      <c r="N417" s="50"/>
      <c r="O417" s="50"/>
      <c r="P417" s="50"/>
      <c r="Q417" s="132"/>
      <c r="R417" s="55"/>
      <c r="S417" s="2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</row>
    <row r="418" spans="1:38" s="11" customFormat="1" ht="12.75">
      <c r="A418" s="163" t="s">
        <v>23</v>
      </c>
      <c r="B418" s="107" t="s">
        <v>19</v>
      </c>
      <c r="C418" s="107">
        <v>1</v>
      </c>
      <c r="D418" s="108">
        <v>0</v>
      </c>
      <c r="E418" s="109">
        <v>0</v>
      </c>
      <c r="F418" s="109">
        <v>1</v>
      </c>
      <c r="G418" s="109"/>
      <c r="H418" s="109"/>
      <c r="I418" s="109">
        <v>1</v>
      </c>
      <c r="J418" s="109"/>
      <c r="K418" s="109">
        <v>1</v>
      </c>
      <c r="L418" s="109"/>
      <c r="M418" s="32">
        <v>0</v>
      </c>
      <c r="N418" s="50">
        <v>0</v>
      </c>
      <c r="O418" s="50">
        <v>0.45871559633027525</v>
      </c>
      <c r="P418" s="50">
        <v>1.4084507042253522</v>
      </c>
      <c r="Q418" s="132">
        <v>0</v>
      </c>
      <c r="R418" s="55">
        <v>0.49916805324459235</v>
      </c>
      <c r="S418" s="2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</row>
    <row r="419" spans="1:38" s="11" customFormat="1" ht="12.75">
      <c r="A419" s="28"/>
      <c r="B419" s="9"/>
      <c r="C419" s="9"/>
      <c r="D419" s="33"/>
      <c r="N419" s="2"/>
      <c r="O419" s="2"/>
      <c r="P419" s="2"/>
      <c r="Q419" s="46"/>
      <c r="R419" s="54"/>
      <c r="S419" s="2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</row>
    <row r="420" spans="1:38" s="11" customFormat="1" ht="12.75">
      <c r="A420" s="28" t="s">
        <v>376</v>
      </c>
      <c r="B420" s="9"/>
      <c r="C420" s="9"/>
      <c r="D420" s="33"/>
      <c r="N420" s="2"/>
      <c r="O420" s="2"/>
      <c r="P420" s="2"/>
      <c r="Q420" s="46"/>
      <c r="R420" s="54"/>
      <c r="S420" s="2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</row>
    <row r="421" spans="1:38" s="11" customFormat="1" ht="12.75">
      <c r="A421" s="37"/>
      <c r="B421" s="23"/>
      <c r="C421" s="23"/>
      <c r="D421" s="41"/>
      <c r="E421" s="24"/>
      <c r="F421" s="24"/>
      <c r="G421" s="24"/>
      <c r="H421" s="24"/>
      <c r="I421" s="24"/>
      <c r="J421" s="24"/>
      <c r="K421" s="24"/>
      <c r="L421" s="24"/>
      <c r="M421" s="24"/>
      <c r="N421" s="47"/>
      <c r="O421" s="47"/>
      <c r="P421" s="47"/>
      <c r="Q421" s="48"/>
      <c r="R421" s="54"/>
      <c r="S421" s="2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0"/>
    </row>
    <row r="422" spans="1:38" s="11" customFormat="1" ht="12.75">
      <c r="A422" s="35"/>
      <c r="B422" s="9"/>
      <c r="C422" s="9"/>
      <c r="D422" s="33"/>
      <c r="N422" s="2"/>
      <c r="O422" s="2"/>
      <c r="P422" s="2"/>
      <c r="Q422" s="2"/>
      <c r="R422" s="54"/>
      <c r="S422" s="2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0"/>
    </row>
    <row r="423" spans="1:38" s="11" customFormat="1" ht="12.75">
      <c r="A423" s="161"/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5"/>
      <c r="R423" s="54"/>
      <c r="S423" s="2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  <c r="AK423" s="170"/>
      <c r="AL423" s="170"/>
    </row>
    <row r="424" spans="1:38" s="11" customFormat="1" ht="12.75">
      <c r="A424" s="116" t="s">
        <v>388</v>
      </c>
      <c r="B424" s="117"/>
      <c r="C424" s="117"/>
      <c r="D424" s="117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2"/>
      <c r="R424" s="54"/>
      <c r="S424" s="2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0"/>
      <c r="AK424" s="170"/>
      <c r="AL424" s="170"/>
    </row>
    <row r="425" spans="1:38" s="11" customFormat="1" ht="12.75">
      <c r="A425" s="116" t="s">
        <v>378</v>
      </c>
      <c r="B425" s="117"/>
      <c r="C425" s="117"/>
      <c r="D425" s="117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2"/>
      <c r="R425" s="54"/>
      <c r="S425" s="2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</row>
    <row r="426" spans="1:38" s="11" customFormat="1" ht="12.75">
      <c r="A426" s="162" t="s">
        <v>146</v>
      </c>
      <c r="B426" s="117"/>
      <c r="C426" s="117"/>
      <c r="D426" s="117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2"/>
      <c r="R426" s="54"/>
      <c r="S426" s="2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</row>
    <row r="427" spans="1:38" s="11" customFormat="1" ht="12.75">
      <c r="A427" s="162" t="s">
        <v>17</v>
      </c>
      <c r="B427" s="117"/>
      <c r="C427" s="117"/>
      <c r="D427" s="117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2"/>
      <c r="R427" s="54"/>
      <c r="S427" s="2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</row>
    <row r="428" spans="1:38" s="11" customFormat="1" ht="12.75">
      <c r="A428" s="94" t="s">
        <v>348</v>
      </c>
      <c r="B428" s="81" t="s">
        <v>19</v>
      </c>
      <c r="C428" s="81">
        <v>457</v>
      </c>
      <c r="D428" s="81">
        <v>515</v>
      </c>
      <c r="E428" s="82">
        <v>285</v>
      </c>
      <c r="F428" s="82">
        <v>227</v>
      </c>
      <c r="G428" s="82">
        <v>49</v>
      </c>
      <c r="H428" s="82">
        <v>95</v>
      </c>
      <c r="I428" s="82">
        <v>115</v>
      </c>
      <c r="J428" s="82">
        <v>131</v>
      </c>
      <c r="K428" s="82">
        <v>79</v>
      </c>
      <c r="L428" s="82">
        <v>32</v>
      </c>
      <c r="M428" s="82">
        <v>135</v>
      </c>
      <c r="N428" s="82">
        <v>92</v>
      </c>
      <c r="O428" s="82">
        <v>163</v>
      </c>
      <c r="P428" s="82">
        <v>79</v>
      </c>
      <c r="Q428" s="83">
        <v>43</v>
      </c>
      <c r="R428" s="54">
        <v>512</v>
      </c>
      <c r="S428" s="2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</row>
    <row r="429" spans="1:38" s="11" customFormat="1" ht="12.75">
      <c r="A429" s="36" t="s">
        <v>17</v>
      </c>
      <c r="B429" s="9"/>
      <c r="C429" s="9"/>
      <c r="D429" s="33"/>
      <c r="N429" s="2"/>
      <c r="O429" s="2"/>
      <c r="P429" s="2"/>
      <c r="Q429" s="46"/>
      <c r="R429" s="54"/>
      <c r="S429" s="2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</row>
    <row r="430" spans="1:38" s="11" customFormat="1" ht="12.75">
      <c r="A430" s="159" t="s">
        <v>379</v>
      </c>
      <c r="B430" s="98" t="s">
        <v>19</v>
      </c>
      <c r="C430" s="98">
        <v>28</v>
      </c>
      <c r="D430" s="99">
        <v>63</v>
      </c>
      <c r="E430" s="100">
        <v>64</v>
      </c>
      <c r="F430" s="100">
        <v>62</v>
      </c>
      <c r="G430" s="100">
        <v>78</v>
      </c>
      <c r="H430" s="100">
        <v>69</v>
      </c>
      <c r="I430" s="100">
        <v>63</v>
      </c>
      <c r="J430" s="100">
        <v>68</v>
      </c>
      <c r="K430" s="100">
        <v>51</v>
      </c>
      <c r="L430" s="100">
        <v>36</v>
      </c>
      <c r="M430" s="32">
        <v>55.55555555555556</v>
      </c>
      <c r="N430" s="50">
        <v>57.608695652173914</v>
      </c>
      <c r="O430" s="50">
        <v>66.25766871165644</v>
      </c>
      <c r="P430" s="50">
        <v>69.62025316455697</v>
      </c>
      <c r="Q430" s="132">
        <v>74.4186046511628</v>
      </c>
      <c r="R430" s="55">
        <v>63.0859375</v>
      </c>
      <c r="S430" s="2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</row>
    <row r="431" spans="1:38" s="11" customFormat="1" ht="12.75">
      <c r="A431" s="160" t="s">
        <v>380</v>
      </c>
      <c r="B431" s="103" t="s">
        <v>19</v>
      </c>
      <c r="C431" s="103">
        <v>2</v>
      </c>
      <c r="D431" s="104">
        <v>4</v>
      </c>
      <c r="E431" s="105">
        <v>6</v>
      </c>
      <c r="F431" s="105">
        <v>1</v>
      </c>
      <c r="G431" s="105">
        <v>5</v>
      </c>
      <c r="H431" s="105">
        <v>3</v>
      </c>
      <c r="I431" s="105">
        <v>3</v>
      </c>
      <c r="J431" s="105">
        <v>4</v>
      </c>
      <c r="K431" s="105">
        <v>8</v>
      </c>
      <c r="L431" s="105"/>
      <c r="M431" s="32">
        <v>1.4814814814814816</v>
      </c>
      <c r="N431" s="50">
        <v>2.1739130434782608</v>
      </c>
      <c r="O431" s="50">
        <v>4.878048780487805</v>
      </c>
      <c r="P431" s="50">
        <v>7.59493670886076</v>
      </c>
      <c r="Q431" s="132">
        <v>4.651162790697675</v>
      </c>
      <c r="R431" s="55">
        <v>3.898635477582846</v>
      </c>
      <c r="S431" s="2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</row>
    <row r="432" spans="1:38" s="11" customFormat="1" ht="12.75">
      <c r="A432" s="160" t="s">
        <v>381</v>
      </c>
      <c r="B432" s="103" t="s">
        <v>19</v>
      </c>
      <c r="C432" s="103">
        <v>10</v>
      </c>
      <c r="D432" s="104">
        <v>14</v>
      </c>
      <c r="E432" s="105">
        <v>15</v>
      </c>
      <c r="F432" s="105">
        <v>12</v>
      </c>
      <c r="G432" s="105">
        <v>25</v>
      </c>
      <c r="H432" s="105">
        <v>13</v>
      </c>
      <c r="I432" s="105">
        <v>14</v>
      </c>
      <c r="J432" s="105">
        <v>15</v>
      </c>
      <c r="K432" s="105">
        <v>11</v>
      </c>
      <c r="L432" s="105">
        <v>4</v>
      </c>
      <c r="M432" s="32">
        <v>14.814814814814813</v>
      </c>
      <c r="N432" s="50">
        <v>4.3478260869565215</v>
      </c>
      <c r="O432" s="50">
        <v>16.56441717791411</v>
      </c>
      <c r="P432" s="50">
        <v>15.18987341772152</v>
      </c>
      <c r="Q432" s="132">
        <v>18.6046511627907</v>
      </c>
      <c r="R432" s="55">
        <v>13.8671875</v>
      </c>
      <c r="S432" s="2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  <c r="AK432" s="170"/>
      <c r="AL432" s="170"/>
    </row>
    <row r="433" spans="1:38" s="11" customFormat="1" ht="12.75">
      <c r="A433" s="160" t="s">
        <v>382</v>
      </c>
      <c r="B433" s="103" t="s">
        <v>19</v>
      </c>
      <c r="C433" s="103">
        <v>1</v>
      </c>
      <c r="D433" s="104">
        <v>1</v>
      </c>
      <c r="E433" s="105">
        <v>1</v>
      </c>
      <c r="F433" s="105">
        <v>1</v>
      </c>
      <c r="G433" s="105">
        <v>1</v>
      </c>
      <c r="H433" s="105">
        <v>1</v>
      </c>
      <c r="I433" s="105"/>
      <c r="J433" s="105">
        <v>3</v>
      </c>
      <c r="K433" s="105"/>
      <c r="L433" s="105"/>
      <c r="M433" s="32">
        <v>1.4814814814814816</v>
      </c>
      <c r="N433" s="50">
        <v>1.0869565217391304</v>
      </c>
      <c r="O433" s="50">
        <v>0.6097560975609756</v>
      </c>
      <c r="P433" s="50">
        <v>1.2658227848101267</v>
      </c>
      <c r="Q433" s="132">
        <v>2.3255813953488373</v>
      </c>
      <c r="R433" s="55">
        <v>1.1695906432748537</v>
      </c>
      <c r="S433" s="2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  <c r="AK433" s="170"/>
      <c r="AL433" s="170"/>
    </row>
    <row r="434" spans="1:38" s="11" customFormat="1" ht="12.75">
      <c r="A434" s="160" t="s">
        <v>383</v>
      </c>
      <c r="B434" s="103" t="s">
        <v>19</v>
      </c>
      <c r="C434" s="103">
        <v>0</v>
      </c>
      <c r="D434" s="104">
        <v>0</v>
      </c>
      <c r="E434" s="105">
        <v>0</v>
      </c>
      <c r="F434" s="105"/>
      <c r="G434" s="105"/>
      <c r="H434" s="105"/>
      <c r="I434" s="105"/>
      <c r="J434" s="105">
        <v>1</v>
      </c>
      <c r="K434" s="105"/>
      <c r="L434" s="105"/>
      <c r="M434" s="32">
        <v>0.7352941176470588</v>
      </c>
      <c r="N434" s="50">
        <v>0</v>
      </c>
      <c r="O434" s="50">
        <v>0</v>
      </c>
      <c r="P434" s="50">
        <v>0</v>
      </c>
      <c r="Q434" s="132">
        <v>0</v>
      </c>
      <c r="R434" s="55">
        <v>0.1949317738791423</v>
      </c>
      <c r="S434" s="2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  <c r="AK434" s="170"/>
      <c r="AL434" s="170"/>
    </row>
    <row r="435" spans="1:38" s="11" customFormat="1" ht="12.75">
      <c r="A435" s="102" t="s">
        <v>384</v>
      </c>
      <c r="B435" s="103" t="s">
        <v>19</v>
      </c>
      <c r="C435" s="103" t="s">
        <v>19</v>
      </c>
      <c r="D435" s="104">
        <v>61</v>
      </c>
      <c r="E435" s="105">
        <v>64</v>
      </c>
      <c r="F435" s="105">
        <v>58</v>
      </c>
      <c r="G435" s="105">
        <v>77</v>
      </c>
      <c r="H435" s="105">
        <v>78</v>
      </c>
      <c r="I435" s="105">
        <v>65</v>
      </c>
      <c r="J435" s="105">
        <v>51</v>
      </c>
      <c r="K435" s="105">
        <v>45</v>
      </c>
      <c r="L435" s="105">
        <v>51</v>
      </c>
      <c r="M435" s="32">
        <v>57.77777777777777</v>
      </c>
      <c r="N435" s="50">
        <v>61.95652173913043</v>
      </c>
      <c r="O435" s="50">
        <v>59.50920245398773</v>
      </c>
      <c r="P435" s="50">
        <v>63.29113924050633</v>
      </c>
      <c r="Q435" s="132">
        <v>69.76744186046511</v>
      </c>
      <c r="R435" s="55">
        <v>60.9375</v>
      </c>
      <c r="S435" s="2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</row>
    <row r="436" spans="1:38" s="11" customFormat="1" ht="12.75">
      <c r="A436" s="106" t="s">
        <v>385</v>
      </c>
      <c r="B436" s="107"/>
      <c r="C436" s="107"/>
      <c r="D436" s="108"/>
      <c r="E436" s="109"/>
      <c r="F436" s="109"/>
      <c r="G436" s="109"/>
      <c r="H436" s="109"/>
      <c r="I436" s="109"/>
      <c r="J436" s="109"/>
      <c r="K436" s="109"/>
      <c r="L436" s="109"/>
      <c r="Q436" s="12"/>
      <c r="S436" s="2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</row>
    <row r="437" spans="1:38" s="11" customFormat="1" ht="12.75">
      <c r="A437" s="97" t="s">
        <v>386</v>
      </c>
      <c r="B437" s="98" t="s">
        <v>19</v>
      </c>
      <c r="C437" s="98">
        <v>59</v>
      </c>
      <c r="D437" s="99">
        <v>15</v>
      </c>
      <c r="E437" s="100">
        <v>16</v>
      </c>
      <c r="F437" s="100">
        <v>14</v>
      </c>
      <c r="G437" s="100">
        <v>5</v>
      </c>
      <c r="H437" s="100">
        <v>9</v>
      </c>
      <c r="I437" s="100">
        <v>15</v>
      </c>
      <c r="J437" s="100">
        <v>19</v>
      </c>
      <c r="K437" s="100">
        <v>17</v>
      </c>
      <c r="L437" s="100">
        <v>29</v>
      </c>
      <c r="M437" s="32">
        <v>17.037037037037038</v>
      </c>
      <c r="N437" s="50">
        <v>14.130434782608695</v>
      </c>
      <c r="O437" s="50">
        <v>15.337423312883436</v>
      </c>
      <c r="P437" s="50">
        <v>17.72151898734177</v>
      </c>
      <c r="Q437" s="132">
        <v>9.30232558139535</v>
      </c>
      <c r="R437" s="55">
        <v>15.4296875</v>
      </c>
      <c r="S437" s="2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0"/>
    </row>
    <row r="438" spans="1:38" s="11" customFormat="1" ht="12.75">
      <c r="A438" s="160" t="s">
        <v>43</v>
      </c>
      <c r="B438" s="103" t="s">
        <v>19</v>
      </c>
      <c r="C438" s="103">
        <v>4</v>
      </c>
      <c r="D438" s="104">
        <v>3</v>
      </c>
      <c r="E438" s="105">
        <v>4</v>
      </c>
      <c r="F438" s="105">
        <v>2</v>
      </c>
      <c r="G438" s="105">
        <v>2</v>
      </c>
      <c r="H438" s="105">
        <v>2</v>
      </c>
      <c r="I438" s="105">
        <v>2</v>
      </c>
      <c r="J438" s="105">
        <v>2</v>
      </c>
      <c r="K438" s="105">
        <v>8</v>
      </c>
      <c r="L438" s="105"/>
      <c r="M438" s="32">
        <v>2.9629629629629632</v>
      </c>
      <c r="N438" s="50">
        <v>4.3478260869565215</v>
      </c>
      <c r="O438" s="50">
        <v>2.4390243902439024</v>
      </c>
      <c r="P438" s="50">
        <v>2.5316455696202533</v>
      </c>
      <c r="Q438" s="132">
        <v>2.3255813953488373</v>
      </c>
      <c r="R438" s="55">
        <v>2.923976608187134</v>
      </c>
      <c r="S438" s="2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  <c r="AK438" s="170"/>
      <c r="AL438" s="170"/>
    </row>
    <row r="439" spans="1:38" s="11" customFormat="1" ht="12.75">
      <c r="A439" s="160"/>
      <c r="B439" s="103"/>
      <c r="C439" s="103"/>
      <c r="D439" s="104"/>
      <c r="E439" s="105"/>
      <c r="F439" s="105"/>
      <c r="G439" s="105"/>
      <c r="H439" s="105"/>
      <c r="I439" s="105"/>
      <c r="J439" s="105"/>
      <c r="K439" s="105"/>
      <c r="L439" s="105"/>
      <c r="M439" s="32"/>
      <c r="N439" s="50"/>
      <c r="O439" s="50"/>
      <c r="P439" s="50"/>
      <c r="Q439" s="132"/>
      <c r="R439" s="55"/>
      <c r="S439" s="2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</row>
    <row r="440" spans="1:38" s="11" customFormat="1" ht="12.75">
      <c r="A440" s="163" t="s">
        <v>23</v>
      </c>
      <c r="B440" s="107" t="s">
        <v>19</v>
      </c>
      <c r="C440" s="107">
        <v>1</v>
      </c>
      <c r="D440" s="108">
        <v>1</v>
      </c>
      <c r="E440" s="109"/>
      <c r="F440" s="109">
        <v>2</v>
      </c>
      <c r="G440" s="109"/>
      <c r="H440" s="109">
        <v>1</v>
      </c>
      <c r="I440" s="109"/>
      <c r="J440" s="109">
        <v>2</v>
      </c>
      <c r="K440" s="109"/>
      <c r="L440" s="109">
        <v>6</v>
      </c>
      <c r="M440" s="32">
        <v>1.4705882352941175</v>
      </c>
      <c r="N440" s="50">
        <v>2.1739130434782608</v>
      </c>
      <c r="O440" s="50">
        <v>0.6097560975609756</v>
      </c>
      <c r="P440" s="50">
        <v>0</v>
      </c>
      <c r="Q440" s="132">
        <v>0</v>
      </c>
      <c r="R440" s="55">
        <v>0.9727626459143969</v>
      </c>
      <c r="S440" s="2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  <c r="AK440" s="170"/>
      <c r="AL440" s="170"/>
    </row>
    <row r="441" spans="1:38" s="11" customFormat="1" ht="12.75">
      <c r="A441" s="28"/>
      <c r="B441" s="9"/>
      <c r="C441" s="9"/>
      <c r="D441" s="33"/>
      <c r="N441" s="2"/>
      <c r="O441" s="2"/>
      <c r="P441" s="2"/>
      <c r="Q441" s="46"/>
      <c r="R441" s="54"/>
      <c r="S441" s="2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  <c r="AK441" s="170"/>
      <c r="AL441" s="170"/>
    </row>
    <row r="442" spans="1:38" s="11" customFormat="1" ht="12.75">
      <c r="A442" s="28" t="s">
        <v>376</v>
      </c>
      <c r="B442" s="9"/>
      <c r="C442" s="9"/>
      <c r="D442" s="33"/>
      <c r="N442" s="2"/>
      <c r="O442" s="2"/>
      <c r="P442" s="2"/>
      <c r="Q442" s="46"/>
      <c r="R442" s="54"/>
      <c r="S442" s="2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</row>
    <row r="443" spans="1:38" s="11" customFormat="1" ht="12.75">
      <c r="A443" s="34"/>
      <c r="B443" s="23"/>
      <c r="C443" s="23"/>
      <c r="D443" s="41"/>
      <c r="E443" s="24"/>
      <c r="F443" s="24"/>
      <c r="G443" s="24"/>
      <c r="H443" s="24"/>
      <c r="I443" s="24"/>
      <c r="J443" s="24"/>
      <c r="K443" s="24"/>
      <c r="L443" s="24"/>
      <c r="M443" s="24"/>
      <c r="N443" s="47"/>
      <c r="O443" s="47"/>
      <c r="P443" s="47"/>
      <c r="Q443" s="48"/>
      <c r="R443" s="54"/>
      <c r="S443" s="2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  <c r="AK443" s="170"/>
      <c r="AL443" s="170"/>
    </row>
    <row r="444" spans="1:38" s="11" customFormat="1" ht="12.75">
      <c r="A444" s="11" t="s">
        <v>17</v>
      </c>
      <c r="B444" s="9"/>
      <c r="C444" s="9"/>
      <c r="D444" s="33"/>
      <c r="N444" s="2"/>
      <c r="O444" s="2"/>
      <c r="P444" s="2"/>
      <c r="Q444" s="2"/>
      <c r="R444" s="54"/>
      <c r="S444" s="2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</row>
    <row r="445" spans="1:38" s="11" customFormat="1" ht="13.5" customHeight="1">
      <c r="A445" s="112" t="s">
        <v>17</v>
      </c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5"/>
      <c r="R445" s="54"/>
      <c r="S445" s="2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0"/>
    </row>
    <row r="446" spans="1:38" s="7" customFormat="1" ht="12.75">
      <c r="A446" s="116" t="s">
        <v>389</v>
      </c>
      <c r="B446" s="117"/>
      <c r="C446" s="117"/>
      <c r="D446" s="11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9"/>
      <c r="R446" s="53"/>
      <c r="S446" s="49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</row>
    <row r="447" spans="1:38" s="11" customFormat="1" ht="12.75">
      <c r="A447" s="168" t="s">
        <v>146</v>
      </c>
      <c r="B447" s="117"/>
      <c r="C447" s="117"/>
      <c r="D447" s="117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2"/>
      <c r="R447" s="54"/>
      <c r="S447" s="2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</row>
    <row r="448" spans="1:38" s="11" customFormat="1" ht="12.75">
      <c r="A448" s="120" t="s">
        <v>17</v>
      </c>
      <c r="B448" s="117"/>
      <c r="C448" s="117"/>
      <c r="D448" s="117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2"/>
      <c r="R448" s="54"/>
      <c r="S448" s="2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  <c r="AK448" s="170"/>
      <c r="AL448" s="170"/>
    </row>
    <row r="449" spans="1:38" s="11" customFormat="1" ht="12.75">
      <c r="A449" s="80" t="s">
        <v>363</v>
      </c>
      <c r="B449" s="81">
        <v>1211</v>
      </c>
      <c r="C449" s="81">
        <v>1295</v>
      </c>
      <c r="D449" s="81">
        <v>1180</v>
      </c>
      <c r="E449" s="82">
        <v>601</v>
      </c>
      <c r="F449" s="82">
        <v>571</v>
      </c>
      <c r="G449" s="82">
        <v>83</v>
      </c>
      <c r="H449" s="82">
        <v>164</v>
      </c>
      <c r="I449" s="82">
        <v>249</v>
      </c>
      <c r="J449" s="82">
        <v>268</v>
      </c>
      <c r="K449" s="82">
        <v>226</v>
      </c>
      <c r="L449" s="82">
        <v>166</v>
      </c>
      <c r="M449" s="82">
        <v>222</v>
      </c>
      <c r="N449" s="82">
        <v>213</v>
      </c>
      <c r="O449" s="82">
        <v>402</v>
      </c>
      <c r="P449" s="82">
        <v>229</v>
      </c>
      <c r="Q449" s="83">
        <v>110</v>
      </c>
      <c r="R449" s="54">
        <v>1176</v>
      </c>
      <c r="S449" s="2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</row>
    <row r="450" spans="1:38" s="11" customFormat="1" ht="12.75">
      <c r="A450" s="10" t="s">
        <v>17</v>
      </c>
      <c r="B450" s="9"/>
      <c r="C450" s="9"/>
      <c r="D450" s="33"/>
      <c r="N450" s="2"/>
      <c r="O450" s="2"/>
      <c r="P450" s="2"/>
      <c r="Q450" s="46"/>
      <c r="R450" s="54"/>
      <c r="S450" s="2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</row>
    <row r="451" spans="1:38" s="11" customFormat="1" ht="12.75">
      <c r="A451" s="97" t="s">
        <v>390</v>
      </c>
      <c r="B451" s="98">
        <v>65</v>
      </c>
      <c r="C451" s="98">
        <v>75</v>
      </c>
      <c r="D451" s="99">
        <v>86</v>
      </c>
      <c r="E451" s="100">
        <v>87</v>
      </c>
      <c r="F451" s="100">
        <v>84</v>
      </c>
      <c r="G451" s="100">
        <v>92</v>
      </c>
      <c r="H451" s="100">
        <v>92</v>
      </c>
      <c r="I451" s="100">
        <v>87</v>
      </c>
      <c r="J451" s="100">
        <v>86</v>
      </c>
      <c r="K451" s="100">
        <v>86</v>
      </c>
      <c r="L451" s="100">
        <v>74</v>
      </c>
      <c r="M451" s="32">
        <v>90.13452914798206</v>
      </c>
      <c r="N451" s="32">
        <v>86.91588785046729</v>
      </c>
      <c r="O451" s="32">
        <v>82.38213399503722</v>
      </c>
      <c r="P451" s="32">
        <v>86.52173913043478</v>
      </c>
      <c r="Q451" s="63">
        <v>81.08108108108108</v>
      </c>
      <c r="R451" s="32">
        <v>85.35139712108382</v>
      </c>
      <c r="S451" s="2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</row>
    <row r="452" spans="1:38" s="11" customFormat="1" ht="12.75">
      <c r="A452" s="102" t="s">
        <v>391</v>
      </c>
      <c r="B452" s="103">
        <v>23</v>
      </c>
      <c r="C452" s="103">
        <v>34</v>
      </c>
      <c r="D452" s="104">
        <v>47</v>
      </c>
      <c r="E452" s="105">
        <v>53</v>
      </c>
      <c r="F452" s="105">
        <v>41</v>
      </c>
      <c r="G452" s="105">
        <v>52</v>
      </c>
      <c r="H452" s="105">
        <v>56</v>
      </c>
      <c r="I452" s="105">
        <v>55</v>
      </c>
      <c r="J452" s="105">
        <v>51</v>
      </c>
      <c r="K452" s="105">
        <v>40</v>
      </c>
      <c r="L452" s="105">
        <v>28</v>
      </c>
      <c r="M452" s="32">
        <v>53.6036036036036</v>
      </c>
      <c r="N452" s="50">
        <v>46.478873239436616</v>
      </c>
      <c r="O452" s="66">
        <v>45.52238805970149</v>
      </c>
      <c r="P452" s="66">
        <v>42.79475982532751</v>
      </c>
      <c r="Q452" s="157">
        <v>51.81818181818182</v>
      </c>
      <c r="R452" s="55">
        <v>47.27891156462585</v>
      </c>
      <c r="S452" s="2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  <c r="AK452" s="170"/>
      <c r="AL452" s="170"/>
    </row>
    <row r="453" spans="1:38" s="11" customFormat="1" ht="12.75">
      <c r="A453" s="102" t="s">
        <v>392</v>
      </c>
      <c r="B453" s="103">
        <v>53</v>
      </c>
      <c r="C453" s="103">
        <v>66</v>
      </c>
      <c r="D453" s="104">
        <v>78</v>
      </c>
      <c r="E453" s="105">
        <v>79</v>
      </c>
      <c r="F453" s="105">
        <v>77</v>
      </c>
      <c r="G453" s="105">
        <v>83</v>
      </c>
      <c r="H453" s="105">
        <v>80</v>
      </c>
      <c r="I453" s="105">
        <v>78</v>
      </c>
      <c r="J453" s="105">
        <v>80</v>
      </c>
      <c r="K453" s="105">
        <v>79</v>
      </c>
      <c r="L453" s="105">
        <v>69</v>
      </c>
      <c r="M453" s="32">
        <v>84.30493273542601</v>
      </c>
      <c r="N453" s="50">
        <v>77.93427230046949</v>
      </c>
      <c r="O453" s="66">
        <v>72.95285359801488</v>
      </c>
      <c r="P453" s="66">
        <v>81.22270742358079</v>
      </c>
      <c r="Q453" s="157">
        <v>72.07207207207207</v>
      </c>
      <c r="R453" s="55">
        <v>77.52332485156913</v>
      </c>
      <c r="S453" s="2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</row>
    <row r="454" spans="1:38" s="11" customFormat="1" ht="12.75">
      <c r="A454" s="106" t="s">
        <v>393</v>
      </c>
      <c r="B454" s="107"/>
      <c r="C454" s="107"/>
      <c r="D454" s="108"/>
      <c r="E454" s="109"/>
      <c r="F454" s="109"/>
      <c r="G454" s="109"/>
      <c r="H454" s="109"/>
      <c r="I454" s="109"/>
      <c r="J454" s="109"/>
      <c r="K454" s="109"/>
      <c r="L454" s="109"/>
      <c r="Q454" s="12"/>
      <c r="S454" s="2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</row>
    <row r="455" spans="1:38" s="11" customFormat="1" ht="12.75">
      <c r="A455" s="97" t="s">
        <v>394</v>
      </c>
      <c r="B455" s="98">
        <v>1</v>
      </c>
      <c r="C455" s="98">
        <v>2</v>
      </c>
      <c r="D455" s="99">
        <v>2</v>
      </c>
      <c r="E455" s="100">
        <v>2</v>
      </c>
      <c r="F455" s="100">
        <v>2</v>
      </c>
      <c r="G455" s="100">
        <v>2</v>
      </c>
      <c r="H455" s="100">
        <v>5</v>
      </c>
      <c r="I455" s="100">
        <v>3</v>
      </c>
      <c r="J455" s="100">
        <v>2</v>
      </c>
      <c r="K455" s="100">
        <v>1</v>
      </c>
      <c r="L455" s="100">
        <v>1</v>
      </c>
      <c r="M455" s="32">
        <v>3.587443946188341</v>
      </c>
      <c r="N455" s="50">
        <v>2.803738317757009</v>
      </c>
      <c r="O455" s="50">
        <v>2.481389578163772</v>
      </c>
      <c r="P455" s="50">
        <v>1.3043478260869565</v>
      </c>
      <c r="Q455" s="132">
        <v>0.9009009009009009</v>
      </c>
      <c r="R455" s="55">
        <v>2.3708721422523285</v>
      </c>
      <c r="S455" s="2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  <c r="AK455" s="170"/>
      <c r="AL455" s="170"/>
    </row>
    <row r="456" spans="1:38" s="11" customFormat="1" ht="12.75">
      <c r="A456" s="106" t="s">
        <v>395</v>
      </c>
      <c r="B456" s="107"/>
      <c r="C456" s="107"/>
      <c r="D456" s="108"/>
      <c r="E456" s="109"/>
      <c r="F456" s="109"/>
      <c r="G456" s="109"/>
      <c r="H456" s="109"/>
      <c r="I456" s="109"/>
      <c r="J456" s="109"/>
      <c r="K456" s="109"/>
      <c r="L456" s="109"/>
      <c r="Q456" s="12"/>
      <c r="S456" s="2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</row>
    <row r="457" spans="1:38" s="11" customFormat="1" ht="12.75">
      <c r="A457" s="97" t="s">
        <v>396</v>
      </c>
      <c r="B457" s="98">
        <v>2</v>
      </c>
      <c r="C457" s="98">
        <v>3</v>
      </c>
      <c r="D457" s="99">
        <v>4</v>
      </c>
      <c r="E457" s="100">
        <v>5</v>
      </c>
      <c r="F457" s="100">
        <v>3</v>
      </c>
      <c r="G457" s="100">
        <v>4</v>
      </c>
      <c r="H457" s="100">
        <v>8</v>
      </c>
      <c r="I457" s="100">
        <v>5</v>
      </c>
      <c r="J457" s="100">
        <v>3</v>
      </c>
      <c r="K457" s="100"/>
      <c r="L457" s="100">
        <v>3</v>
      </c>
      <c r="M457" s="32">
        <v>4.484304932735426</v>
      </c>
      <c r="N457" s="50">
        <v>3.2710280373831773</v>
      </c>
      <c r="O457" s="50">
        <v>2.4875621890547266</v>
      </c>
      <c r="P457" s="50">
        <v>3.91304347826087</v>
      </c>
      <c r="Q457" s="132">
        <v>4.504504504504505</v>
      </c>
      <c r="R457" s="55">
        <v>3.4745762711864407</v>
      </c>
      <c r="S457" s="2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</row>
    <row r="458" spans="1:38" s="11" customFormat="1" ht="12.75">
      <c r="A458" s="106" t="s">
        <v>397</v>
      </c>
      <c r="B458" s="107"/>
      <c r="C458" s="107"/>
      <c r="D458" s="108"/>
      <c r="E458" s="109"/>
      <c r="F458" s="109"/>
      <c r="G458" s="109"/>
      <c r="H458" s="109"/>
      <c r="I458" s="109"/>
      <c r="J458" s="109"/>
      <c r="K458" s="109"/>
      <c r="L458" s="109"/>
      <c r="Q458" s="12"/>
      <c r="S458" s="2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  <c r="AK458" s="170"/>
      <c r="AL458" s="170"/>
    </row>
    <row r="459" spans="1:38" s="11" customFormat="1" ht="12.75">
      <c r="A459" s="97" t="s">
        <v>398</v>
      </c>
      <c r="B459" s="98">
        <v>3</v>
      </c>
      <c r="C459" s="98">
        <v>6</v>
      </c>
      <c r="D459" s="99">
        <v>8</v>
      </c>
      <c r="E459" s="100">
        <v>9</v>
      </c>
      <c r="F459" s="100">
        <v>6</v>
      </c>
      <c r="G459" s="100">
        <v>3</v>
      </c>
      <c r="H459" s="100">
        <v>11</v>
      </c>
      <c r="I459" s="100">
        <v>10</v>
      </c>
      <c r="J459" s="100">
        <v>6</v>
      </c>
      <c r="K459" s="100">
        <v>8</v>
      </c>
      <c r="L459" s="100">
        <v>6</v>
      </c>
      <c r="M459" s="32">
        <v>11.659192825112108</v>
      </c>
      <c r="N459" s="50">
        <v>9.813084112149532</v>
      </c>
      <c r="O459" s="50">
        <v>5.707196029776675</v>
      </c>
      <c r="P459" s="50">
        <v>4.366812227074235</v>
      </c>
      <c r="Q459" s="132">
        <v>9.00900900900901</v>
      </c>
      <c r="R459" s="55">
        <v>7.627118644067797</v>
      </c>
      <c r="S459" s="2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</row>
    <row r="460" spans="1:38" s="11" customFormat="1" ht="12.75">
      <c r="A460" s="106" t="s">
        <v>399</v>
      </c>
      <c r="B460" s="107"/>
      <c r="C460" s="107"/>
      <c r="D460" s="108"/>
      <c r="E460" s="109"/>
      <c r="F460" s="109"/>
      <c r="G460" s="109"/>
      <c r="H460" s="109"/>
      <c r="I460" s="109"/>
      <c r="J460" s="109"/>
      <c r="K460" s="109"/>
      <c r="L460" s="109"/>
      <c r="M460" s="32"/>
      <c r="N460" s="50"/>
      <c r="O460" s="50"/>
      <c r="P460" s="50"/>
      <c r="Q460" s="132"/>
      <c r="R460" s="55"/>
      <c r="S460" s="2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</row>
    <row r="461" spans="1:38" s="11" customFormat="1" ht="12.75">
      <c r="A461" s="97" t="s">
        <v>400</v>
      </c>
      <c r="B461" s="98">
        <v>10</v>
      </c>
      <c r="C461" s="98">
        <v>12</v>
      </c>
      <c r="D461" s="99">
        <v>16</v>
      </c>
      <c r="E461" s="100">
        <v>19</v>
      </c>
      <c r="F461" s="100">
        <v>12</v>
      </c>
      <c r="G461" s="100">
        <v>12</v>
      </c>
      <c r="H461" s="100">
        <v>23</v>
      </c>
      <c r="I461" s="100">
        <v>23</v>
      </c>
      <c r="J461" s="100">
        <v>14</v>
      </c>
      <c r="K461" s="100">
        <v>12</v>
      </c>
      <c r="L461" s="100">
        <v>9</v>
      </c>
      <c r="M461" s="32">
        <v>23.766816143497756</v>
      </c>
      <c r="N461" s="50">
        <v>11.214953271028037</v>
      </c>
      <c r="O461" s="50">
        <v>15.88089330024814</v>
      </c>
      <c r="P461" s="50">
        <v>12.608695652173912</v>
      </c>
      <c r="Q461" s="132">
        <v>13.636363636363635</v>
      </c>
      <c r="R461" s="55">
        <v>15.677966101694915</v>
      </c>
      <c r="S461" s="2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</row>
    <row r="462" spans="1:38" s="11" customFormat="1" ht="12.75">
      <c r="A462" s="106" t="s">
        <v>401</v>
      </c>
      <c r="B462" s="107"/>
      <c r="C462" s="107"/>
      <c r="D462" s="108"/>
      <c r="E462" s="109"/>
      <c r="F462" s="109"/>
      <c r="G462" s="109"/>
      <c r="H462" s="109"/>
      <c r="I462" s="109"/>
      <c r="J462" s="109"/>
      <c r="K462" s="109"/>
      <c r="L462" s="109"/>
      <c r="M462" s="32"/>
      <c r="N462" s="50"/>
      <c r="O462" s="50"/>
      <c r="P462" s="50"/>
      <c r="Q462" s="132"/>
      <c r="R462" s="55"/>
      <c r="S462" s="2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  <c r="AK462" s="170"/>
      <c r="AL462" s="170"/>
    </row>
    <row r="463" spans="1:38" s="11" customFormat="1" ht="12.75">
      <c r="A463" s="97" t="s">
        <v>402</v>
      </c>
      <c r="B463" s="98">
        <v>17</v>
      </c>
      <c r="C463" s="98">
        <v>16</v>
      </c>
      <c r="D463" s="99">
        <v>19</v>
      </c>
      <c r="E463" s="100">
        <v>18</v>
      </c>
      <c r="F463" s="100">
        <v>20</v>
      </c>
      <c r="G463" s="100">
        <v>20</v>
      </c>
      <c r="H463" s="100">
        <v>26</v>
      </c>
      <c r="I463" s="100">
        <v>24</v>
      </c>
      <c r="J463" s="100">
        <v>17</v>
      </c>
      <c r="K463" s="100">
        <v>18</v>
      </c>
      <c r="L463" s="100">
        <v>10</v>
      </c>
      <c r="M463" s="32">
        <v>23.766816143497756</v>
      </c>
      <c r="N463" s="50">
        <v>20.187793427230048</v>
      </c>
      <c r="O463" s="50">
        <v>18.610421836228287</v>
      </c>
      <c r="P463" s="50">
        <v>18.26086956521739</v>
      </c>
      <c r="Q463" s="132">
        <v>14.545454545454545</v>
      </c>
      <c r="R463" s="55">
        <v>19.423240033927055</v>
      </c>
      <c r="S463" s="2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  <c r="AK463" s="170"/>
      <c r="AL463" s="170"/>
    </row>
    <row r="464" spans="1:38" s="11" customFormat="1" ht="12.75">
      <c r="A464" s="106" t="s">
        <v>403</v>
      </c>
      <c r="B464" s="107"/>
      <c r="C464" s="107"/>
      <c r="D464" s="108"/>
      <c r="E464" s="109"/>
      <c r="F464" s="109"/>
      <c r="G464" s="109"/>
      <c r="H464" s="109"/>
      <c r="I464" s="109"/>
      <c r="J464" s="109"/>
      <c r="K464" s="109"/>
      <c r="L464" s="109"/>
      <c r="M464" s="32"/>
      <c r="N464" s="50"/>
      <c r="O464" s="50"/>
      <c r="P464" s="50"/>
      <c r="Q464" s="132"/>
      <c r="R464" s="55"/>
      <c r="S464" s="2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</row>
    <row r="465" spans="1:38" s="11" customFormat="1" ht="12.75">
      <c r="A465" s="97" t="s">
        <v>404</v>
      </c>
      <c r="B465" s="98">
        <v>8</v>
      </c>
      <c r="C465" s="98">
        <v>9</v>
      </c>
      <c r="D465" s="99">
        <v>9</v>
      </c>
      <c r="E465" s="100">
        <v>11</v>
      </c>
      <c r="F465" s="100">
        <v>7</v>
      </c>
      <c r="G465" s="100">
        <v>6</v>
      </c>
      <c r="H465" s="100">
        <v>9</v>
      </c>
      <c r="I465" s="100">
        <v>13</v>
      </c>
      <c r="J465" s="100">
        <v>7</v>
      </c>
      <c r="K465" s="100">
        <v>10</v>
      </c>
      <c r="L465" s="100">
        <v>7</v>
      </c>
      <c r="M465" s="32">
        <v>12.10762331838565</v>
      </c>
      <c r="N465" s="50">
        <v>12.149532710280374</v>
      </c>
      <c r="O465" s="50">
        <v>7.94044665012407</v>
      </c>
      <c r="P465" s="50">
        <v>7.82608695652174</v>
      </c>
      <c r="Q465" s="132">
        <v>4.545454545454546</v>
      </c>
      <c r="R465" s="55">
        <v>9.152542372881356</v>
      </c>
      <c r="S465" s="2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  <c r="AK465" s="170"/>
      <c r="AL465" s="170"/>
    </row>
    <row r="466" spans="1:38" s="11" customFormat="1" ht="12.75">
      <c r="A466" s="102" t="s">
        <v>405</v>
      </c>
      <c r="B466" s="103" t="s">
        <v>19</v>
      </c>
      <c r="C466" s="103" t="s">
        <v>19</v>
      </c>
      <c r="D466" s="104">
        <v>16</v>
      </c>
      <c r="E466" s="105">
        <v>17</v>
      </c>
      <c r="F466" s="105">
        <v>15</v>
      </c>
      <c r="G466" s="105">
        <v>18</v>
      </c>
      <c r="H466" s="105">
        <v>29</v>
      </c>
      <c r="I466" s="105">
        <v>21</v>
      </c>
      <c r="J466" s="105">
        <v>13</v>
      </c>
      <c r="K466" s="105">
        <v>10</v>
      </c>
      <c r="L466" s="105">
        <v>9</v>
      </c>
      <c r="M466" s="32">
        <v>23.873873873873876</v>
      </c>
      <c r="N466" s="50">
        <v>19.626168224299064</v>
      </c>
      <c r="O466" s="50">
        <v>13.399503722084367</v>
      </c>
      <c r="P466" s="50">
        <v>12.173913043478262</v>
      </c>
      <c r="Q466" s="132">
        <v>11.711711711711711</v>
      </c>
      <c r="R466" s="55">
        <v>16.101694915254235</v>
      </c>
      <c r="S466" s="2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  <c r="AK466" s="170"/>
      <c r="AL466" s="170"/>
    </row>
    <row r="467" spans="1:38" s="11" customFormat="1" ht="12.75">
      <c r="A467" s="102" t="s">
        <v>406</v>
      </c>
      <c r="B467" s="103">
        <v>25</v>
      </c>
      <c r="C467" s="103">
        <v>17</v>
      </c>
      <c r="D467" s="104">
        <v>9</v>
      </c>
      <c r="E467" s="105">
        <v>9</v>
      </c>
      <c r="F467" s="105">
        <v>9</v>
      </c>
      <c r="G467" s="105">
        <v>4</v>
      </c>
      <c r="H467" s="105">
        <v>5</v>
      </c>
      <c r="I467" s="105">
        <v>8</v>
      </c>
      <c r="J467" s="105">
        <v>10</v>
      </c>
      <c r="K467" s="105">
        <v>8</v>
      </c>
      <c r="L467" s="105">
        <v>18</v>
      </c>
      <c r="M467" s="32">
        <v>5.8558558558558556</v>
      </c>
      <c r="N467" s="50">
        <v>7.009345794392523</v>
      </c>
      <c r="O467" s="50">
        <v>11.442786069651742</v>
      </c>
      <c r="P467" s="50">
        <v>9.170305676855897</v>
      </c>
      <c r="Q467" s="132">
        <v>10.909090909090908</v>
      </c>
      <c r="R467" s="55">
        <v>9.090909090909092</v>
      </c>
      <c r="S467" s="2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  <c r="AK467" s="170"/>
      <c r="AL467" s="170"/>
    </row>
    <row r="468" spans="1:38" s="11" customFormat="1" ht="12.75">
      <c r="A468" s="102" t="s">
        <v>43</v>
      </c>
      <c r="B468" s="103">
        <v>10</v>
      </c>
      <c r="C468" s="103">
        <v>7</v>
      </c>
      <c r="D468" s="104">
        <v>5</v>
      </c>
      <c r="E468" s="105">
        <v>3</v>
      </c>
      <c r="F468" s="105">
        <v>7</v>
      </c>
      <c r="G468" s="105">
        <v>6</v>
      </c>
      <c r="H468" s="105">
        <v>4</v>
      </c>
      <c r="I468" s="105">
        <v>5</v>
      </c>
      <c r="J468" s="105">
        <v>4</v>
      </c>
      <c r="K468" s="105">
        <v>6</v>
      </c>
      <c r="L468" s="105">
        <v>6</v>
      </c>
      <c r="M468" s="32">
        <v>2.242152466367713</v>
      </c>
      <c r="N468" s="50">
        <v>6.572769953051644</v>
      </c>
      <c r="O468" s="50">
        <v>5.721393034825871</v>
      </c>
      <c r="P468" s="50">
        <v>5.217391304347826</v>
      </c>
      <c r="Q468" s="132">
        <v>6.363636363636363</v>
      </c>
      <c r="R468" s="55">
        <v>5.178268251273345</v>
      </c>
      <c r="S468" s="2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  <c r="AK468" s="170"/>
      <c r="AL468" s="170"/>
    </row>
    <row r="469" spans="1:38" s="11" customFormat="1" ht="12.75">
      <c r="A469" s="102"/>
      <c r="B469" s="103"/>
      <c r="C469" s="103"/>
      <c r="D469" s="104"/>
      <c r="E469" s="105"/>
      <c r="F469" s="105"/>
      <c r="G469" s="105"/>
      <c r="H469" s="105"/>
      <c r="I469" s="105"/>
      <c r="J469" s="105"/>
      <c r="K469" s="105"/>
      <c r="L469" s="105"/>
      <c r="M469" s="32"/>
      <c r="N469" s="50"/>
      <c r="O469" s="50"/>
      <c r="P469" s="50"/>
      <c r="Q469" s="132"/>
      <c r="R469" s="55"/>
      <c r="S469" s="2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</row>
    <row r="470" spans="1:38" s="11" customFormat="1" ht="12.75">
      <c r="A470" s="106" t="s">
        <v>23</v>
      </c>
      <c r="B470" s="107">
        <v>1</v>
      </c>
      <c r="C470" s="107">
        <v>2</v>
      </c>
      <c r="D470" s="108">
        <v>1</v>
      </c>
      <c r="E470" s="109">
        <v>1</v>
      </c>
      <c r="F470" s="109">
        <v>1</v>
      </c>
      <c r="G470" s="109"/>
      <c r="H470" s="109"/>
      <c r="I470" s="109">
        <v>1</v>
      </c>
      <c r="J470" s="109">
        <v>0</v>
      </c>
      <c r="K470" s="109">
        <v>2</v>
      </c>
      <c r="L470" s="109">
        <v>3</v>
      </c>
      <c r="M470" s="32">
        <v>2.242152466367713</v>
      </c>
      <c r="N470" s="50">
        <v>0</v>
      </c>
      <c r="O470" s="50">
        <v>1.7369727047146404</v>
      </c>
      <c r="P470" s="50">
        <v>0.8695652173913043</v>
      </c>
      <c r="Q470" s="132">
        <v>2.7027027027027026</v>
      </c>
      <c r="R470" s="55">
        <v>1.439458086367485</v>
      </c>
      <c r="S470" s="2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  <c r="AK470" s="170"/>
      <c r="AL470" s="170"/>
    </row>
    <row r="471" spans="1:38" s="11" customFormat="1" ht="12.75">
      <c r="A471" s="10"/>
      <c r="B471" s="9"/>
      <c r="C471" s="9"/>
      <c r="D471" s="33"/>
      <c r="N471" s="2"/>
      <c r="O471" s="2"/>
      <c r="P471" s="2"/>
      <c r="Q471" s="46"/>
      <c r="R471" s="54"/>
      <c r="S471" s="2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</row>
    <row r="472" spans="1:38" s="11" customFormat="1" ht="12.75">
      <c r="A472" s="28" t="s">
        <v>376</v>
      </c>
      <c r="B472" s="9"/>
      <c r="C472" s="9"/>
      <c r="D472" s="33"/>
      <c r="N472" s="2"/>
      <c r="O472" s="2"/>
      <c r="P472" s="2"/>
      <c r="Q472" s="46"/>
      <c r="R472" s="54"/>
      <c r="S472" s="2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</row>
    <row r="473" spans="1:38" s="11" customFormat="1" ht="12.75">
      <c r="A473" s="22" t="s">
        <v>17</v>
      </c>
      <c r="B473" s="23"/>
      <c r="C473" s="23"/>
      <c r="D473" s="41"/>
      <c r="E473" s="24"/>
      <c r="F473" s="24"/>
      <c r="G473" s="24"/>
      <c r="H473" s="24"/>
      <c r="I473" s="24"/>
      <c r="J473" s="24"/>
      <c r="K473" s="24"/>
      <c r="L473" s="24"/>
      <c r="M473" s="24"/>
      <c r="N473" s="47"/>
      <c r="O473" s="47"/>
      <c r="P473" s="47"/>
      <c r="Q473" s="48"/>
      <c r="R473" s="54"/>
      <c r="S473" s="2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  <c r="AK473" s="170"/>
      <c r="AL473" s="170"/>
    </row>
    <row r="474" spans="1:38" s="11" customFormat="1" ht="12.75">
      <c r="A474" s="11" t="s">
        <v>17</v>
      </c>
      <c r="B474" s="9"/>
      <c r="C474" s="9"/>
      <c r="D474" s="33"/>
      <c r="N474" s="2"/>
      <c r="O474" s="2"/>
      <c r="P474" s="2"/>
      <c r="Q474" s="2"/>
      <c r="R474" s="54"/>
      <c r="S474" s="2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  <c r="AK474" s="170"/>
      <c r="AL474" s="170"/>
    </row>
    <row r="475" spans="1:38" s="11" customFormat="1" ht="12.75">
      <c r="A475" s="112" t="s">
        <v>17</v>
      </c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5"/>
      <c r="R475" s="54"/>
      <c r="S475" s="2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</row>
    <row r="476" spans="1:38" s="7" customFormat="1" ht="12.75">
      <c r="A476" s="116" t="s">
        <v>407</v>
      </c>
      <c r="B476" s="117"/>
      <c r="C476" s="117"/>
      <c r="D476" s="11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9"/>
      <c r="R476" s="53"/>
      <c r="S476" s="49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</row>
    <row r="477" spans="1:38" s="11" customFormat="1" ht="12.75">
      <c r="A477" s="120" t="s">
        <v>146</v>
      </c>
      <c r="B477" s="117"/>
      <c r="C477" s="117"/>
      <c r="D477" s="117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2"/>
      <c r="R477" s="54"/>
      <c r="S477" s="2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  <c r="AK477" s="170"/>
      <c r="AL477" s="170"/>
    </row>
    <row r="478" spans="1:38" s="11" customFormat="1" ht="12.75">
      <c r="A478" s="120" t="s">
        <v>17</v>
      </c>
      <c r="B478" s="117"/>
      <c r="C478" s="117"/>
      <c r="D478" s="117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2"/>
      <c r="R478" s="54"/>
      <c r="S478" s="2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  <c r="AK478" s="170"/>
      <c r="AL478" s="170"/>
    </row>
    <row r="479" spans="1:38" s="11" customFormat="1" ht="12.75">
      <c r="A479" s="80" t="s">
        <v>408</v>
      </c>
      <c r="B479" s="81" t="s">
        <v>19</v>
      </c>
      <c r="C479" s="81">
        <v>222</v>
      </c>
      <c r="D479" s="81">
        <v>108</v>
      </c>
      <c r="E479" s="82">
        <v>56</v>
      </c>
      <c r="F479" s="82">
        <v>52</v>
      </c>
      <c r="G479" s="82">
        <v>4</v>
      </c>
      <c r="H479" s="82">
        <v>9</v>
      </c>
      <c r="I479" s="82">
        <v>19</v>
      </c>
      <c r="J479" s="82">
        <v>28</v>
      </c>
      <c r="K479" s="82">
        <v>18</v>
      </c>
      <c r="L479" s="82">
        <v>29</v>
      </c>
      <c r="M479" s="82">
        <v>13</v>
      </c>
      <c r="N479" s="82">
        <v>15</v>
      </c>
      <c r="O479" s="82">
        <v>47</v>
      </c>
      <c r="P479" s="82">
        <v>21</v>
      </c>
      <c r="Q479" s="83">
        <v>12</v>
      </c>
      <c r="R479" s="54">
        <v>108</v>
      </c>
      <c r="S479" s="2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  <c r="AK479" s="170"/>
      <c r="AL479" s="170"/>
    </row>
    <row r="480" spans="1:38" s="11" customFormat="1" ht="12.75">
      <c r="A480" s="10" t="s">
        <v>17</v>
      </c>
      <c r="B480" s="9"/>
      <c r="C480" s="9"/>
      <c r="D480" s="33"/>
      <c r="N480" s="2"/>
      <c r="O480" s="2"/>
      <c r="P480" s="2"/>
      <c r="Q480" s="46"/>
      <c r="R480" s="54"/>
      <c r="S480" s="2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  <c r="AK480" s="170"/>
      <c r="AL480" s="170"/>
    </row>
    <row r="481" spans="1:38" s="11" customFormat="1" ht="12.75">
      <c r="A481" s="19" t="s">
        <v>409</v>
      </c>
      <c r="B481" s="20"/>
      <c r="C481" s="20"/>
      <c r="D481" s="39"/>
      <c r="E481" s="21"/>
      <c r="F481" s="21"/>
      <c r="G481" s="21"/>
      <c r="H481" s="21"/>
      <c r="I481" s="21"/>
      <c r="J481" s="21"/>
      <c r="K481" s="21"/>
      <c r="L481" s="166"/>
      <c r="N481" s="2"/>
      <c r="O481" s="2"/>
      <c r="P481" s="2"/>
      <c r="Q481" s="46"/>
      <c r="R481" s="54"/>
      <c r="S481" s="2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  <c r="AF481" s="170"/>
      <c r="AG481" s="170"/>
      <c r="AH481" s="170"/>
      <c r="AI481" s="170"/>
      <c r="AJ481" s="170"/>
      <c r="AK481" s="170"/>
      <c r="AL481" s="170"/>
    </row>
    <row r="482" spans="1:38" s="11" customFormat="1" ht="12.75">
      <c r="A482" s="13" t="s">
        <v>410</v>
      </c>
      <c r="B482" s="14" t="s">
        <v>19</v>
      </c>
      <c r="C482" s="14">
        <v>29</v>
      </c>
      <c r="D482" s="38">
        <v>40</v>
      </c>
      <c r="E482" s="15">
        <v>47</v>
      </c>
      <c r="F482" s="15">
        <v>33</v>
      </c>
      <c r="G482" s="15"/>
      <c r="H482" s="15">
        <v>39</v>
      </c>
      <c r="I482" s="15">
        <v>36</v>
      </c>
      <c r="J482" s="15">
        <v>29</v>
      </c>
      <c r="K482" s="15">
        <v>46</v>
      </c>
      <c r="L482" s="164">
        <v>54</v>
      </c>
      <c r="M482" s="32">
        <v>21.428571428571427</v>
      </c>
      <c r="N482" s="50">
        <v>43.75</v>
      </c>
      <c r="O482" s="50">
        <v>47.82608695652174</v>
      </c>
      <c r="P482" s="50">
        <v>38.095238095238095</v>
      </c>
      <c r="Q482" s="132">
        <v>25</v>
      </c>
      <c r="R482" s="55">
        <v>39.44954128440367</v>
      </c>
      <c r="S482" s="2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</row>
    <row r="483" spans="1:38" s="11" customFormat="1" ht="12.75">
      <c r="A483" s="19" t="s">
        <v>411</v>
      </c>
      <c r="B483" s="20"/>
      <c r="C483" s="20"/>
      <c r="D483" s="39"/>
      <c r="E483" s="21"/>
      <c r="F483" s="21"/>
      <c r="G483" s="21"/>
      <c r="H483" s="21"/>
      <c r="I483" s="21"/>
      <c r="J483" s="21"/>
      <c r="K483" s="21"/>
      <c r="L483" s="166"/>
      <c r="M483" s="32"/>
      <c r="N483" s="50"/>
      <c r="O483" s="50"/>
      <c r="P483" s="50"/>
      <c r="Q483" s="132"/>
      <c r="R483" s="55"/>
      <c r="S483" s="2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0"/>
      <c r="AH483" s="170"/>
      <c r="AI483" s="170"/>
      <c r="AJ483" s="170"/>
      <c r="AK483" s="170"/>
      <c r="AL483" s="170"/>
    </row>
    <row r="484" spans="1:38" s="11" customFormat="1" ht="12.75">
      <c r="A484" s="13" t="s">
        <v>412</v>
      </c>
      <c r="B484" s="14" t="s">
        <v>19</v>
      </c>
      <c r="C484" s="14">
        <v>28</v>
      </c>
      <c r="D484" s="38">
        <v>30</v>
      </c>
      <c r="E484" s="15">
        <v>35</v>
      </c>
      <c r="F484" s="15">
        <v>26</v>
      </c>
      <c r="G484" s="15">
        <v>21</v>
      </c>
      <c r="H484" s="15">
        <v>17</v>
      </c>
      <c r="I484" s="15">
        <v>33</v>
      </c>
      <c r="J484" s="15">
        <v>29</v>
      </c>
      <c r="K484" s="15">
        <v>45</v>
      </c>
      <c r="L484" s="164">
        <v>26</v>
      </c>
      <c r="M484" s="32">
        <v>46.15384615384615</v>
      </c>
      <c r="N484" s="50">
        <v>26.666666666666668</v>
      </c>
      <c r="O484" s="50">
        <v>27.659574468085108</v>
      </c>
      <c r="P484" s="50">
        <v>28.57142857142857</v>
      </c>
      <c r="Q484" s="132">
        <v>33.33333333333333</v>
      </c>
      <c r="R484" s="55">
        <v>30.555555555555557</v>
      </c>
      <c r="S484" s="2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  <c r="AF484" s="170"/>
      <c r="AG484" s="170"/>
      <c r="AH484" s="170"/>
      <c r="AI484" s="170"/>
      <c r="AJ484" s="170"/>
      <c r="AK484" s="170"/>
      <c r="AL484" s="170"/>
    </row>
    <row r="485" spans="1:38" s="11" customFormat="1" ht="12.75">
      <c r="A485" s="16" t="s">
        <v>413</v>
      </c>
      <c r="B485" s="17" t="s">
        <v>19</v>
      </c>
      <c r="C485" s="17">
        <v>9</v>
      </c>
      <c r="D485" s="40">
        <v>10</v>
      </c>
      <c r="E485" s="18">
        <v>6</v>
      </c>
      <c r="F485" s="18">
        <v>14</v>
      </c>
      <c r="G485" s="18"/>
      <c r="H485" s="18">
        <v>11</v>
      </c>
      <c r="I485" s="18">
        <v>28</v>
      </c>
      <c r="J485" s="18">
        <v>8</v>
      </c>
      <c r="K485" s="18">
        <v>4</v>
      </c>
      <c r="L485" s="165">
        <v>5</v>
      </c>
      <c r="M485" s="32">
        <v>7.6923076923076925</v>
      </c>
      <c r="N485" s="50">
        <v>20</v>
      </c>
      <c r="O485" s="50">
        <v>6.382978723404255</v>
      </c>
      <c r="P485" s="50">
        <v>9.523809523809524</v>
      </c>
      <c r="Q485" s="132">
        <v>16.666666666666664</v>
      </c>
      <c r="R485" s="55">
        <v>10.185185185185185</v>
      </c>
      <c r="S485" s="2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  <c r="AF485" s="170"/>
      <c r="AG485" s="170"/>
      <c r="AH485" s="170"/>
      <c r="AI485" s="170"/>
      <c r="AJ485" s="170"/>
      <c r="AK485" s="170"/>
      <c r="AL485" s="170"/>
    </row>
    <row r="486" spans="1:38" s="11" customFormat="1" ht="12.75">
      <c r="A486" s="16" t="s">
        <v>414</v>
      </c>
      <c r="B486" s="17" t="s">
        <v>19</v>
      </c>
      <c r="C486" s="17">
        <v>25</v>
      </c>
      <c r="D486" s="40">
        <v>30</v>
      </c>
      <c r="E486" s="18">
        <v>22</v>
      </c>
      <c r="F486" s="18">
        <v>38</v>
      </c>
      <c r="G486" s="18">
        <v>58</v>
      </c>
      <c r="H486" s="18">
        <v>39</v>
      </c>
      <c r="I486" s="18">
        <v>32</v>
      </c>
      <c r="J486" s="18">
        <v>35</v>
      </c>
      <c r="K486" s="18">
        <v>20</v>
      </c>
      <c r="L486" s="165">
        <v>24</v>
      </c>
      <c r="M486" s="32">
        <v>30.76923076923077</v>
      </c>
      <c r="N486" s="50">
        <v>33.33333333333333</v>
      </c>
      <c r="O486" s="50">
        <v>19.565217391304348</v>
      </c>
      <c r="P486" s="50">
        <v>36.36363636363637</v>
      </c>
      <c r="Q486" s="132">
        <v>50</v>
      </c>
      <c r="R486" s="55">
        <v>29.629629629629626</v>
      </c>
      <c r="S486" s="2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</row>
    <row r="487" spans="1:38" s="11" customFormat="1" ht="12.75">
      <c r="A487" s="16" t="s">
        <v>415</v>
      </c>
      <c r="B487" s="17" t="s">
        <v>19</v>
      </c>
      <c r="C487" s="17">
        <v>28</v>
      </c>
      <c r="D487" s="40">
        <v>21</v>
      </c>
      <c r="E487" s="18">
        <v>25</v>
      </c>
      <c r="F487" s="18">
        <v>17</v>
      </c>
      <c r="G487" s="18">
        <v>39</v>
      </c>
      <c r="H487" s="18">
        <v>17</v>
      </c>
      <c r="I487" s="18">
        <v>12</v>
      </c>
      <c r="J487" s="18">
        <v>22</v>
      </c>
      <c r="K487" s="18">
        <v>10</v>
      </c>
      <c r="L487" s="165">
        <v>33</v>
      </c>
      <c r="M487" s="32">
        <v>30.76923076923077</v>
      </c>
      <c r="N487" s="50">
        <v>6.25</v>
      </c>
      <c r="O487" s="50">
        <v>30.434782608695656</v>
      </c>
      <c r="P487" s="50">
        <v>9.090909090909092</v>
      </c>
      <c r="Q487" s="132">
        <v>16.666666666666664</v>
      </c>
      <c r="R487" s="55">
        <v>21.100917431192663</v>
      </c>
      <c r="S487" s="2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</row>
    <row r="488" spans="1:38" s="11" customFormat="1" ht="12.75">
      <c r="A488" s="16" t="s">
        <v>43</v>
      </c>
      <c r="B488" s="17" t="s">
        <v>19</v>
      </c>
      <c r="C488" s="17">
        <v>4</v>
      </c>
      <c r="D488" s="40">
        <v>4</v>
      </c>
      <c r="E488" s="18">
        <v>3</v>
      </c>
      <c r="F488" s="18">
        <v>5</v>
      </c>
      <c r="G488" s="18">
        <v>21</v>
      </c>
      <c r="H488" s="18"/>
      <c r="I488" s="18">
        <v>9</v>
      </c>
      <c r="J488" s="18">
        <v>7</v>
      </c>
      <c r="K488" s="18"/>
      <c r="L488" s="165"/>
      <c r="M488" s="32">
        <v>0</v>
      </c>
      <c r="N488" s="50">
        <v>0</v>
      </c>
      <c r="O488" s="50">
        <v>4.3478260869565215</v>
      </c>
      <c r="P488" s="50">
        <v>9.090909090909092</v>
      </c>
      <c r="Q488" s="132">
        <v>8.333333333333332</v>
      </c>
      <c r="R488" s="55">
        <v>4.62962962962963</v>
      </c>
      <c r="S488" s="2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</row>
    <row r="489" spans="1:38" s="11" customFormat="1" ht="12.75">
      <c r="A489" s="16"/>
      <c r="B489" s="17"/>
      <c r="C489" s="17"/>
      <c r="D489" s="40"/>
      <c r="E489" s="18"/>
      <c r="F489" s="18"/>
      <c r="G489" s="18"/>
      <c r="H489" s="18"/>
      <c r="I489" s="18"/>
      <c r="J489" s="18"/>
      <c r="K489" s="18"/>
      <c r="L489" s="165"/>
      <c r="Q489" s="12"/>
      <c r="S489" s="2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</row>
    <row r="490" spans="1:38" s="11" customFormat="1" ht="12.75">
      <c r="A490" s="19" t="s">
        <v>23</v>
      </c>
      <c r="B490" s="20" t="s">
        <v>19</v>
      </c>
      <c r="C490" s="20">
        <v>9</v>
      </c>
      <c r="D490" s="39">
        <v>4</v>
      </c>
      <c r="E490" s="21">
        <v>3</v>
      </c>
      <c r="F490" s="21">
        <v>5</v>
      </c>
      <c r="G490" s="21"/>
      <c r="H490" s="21">
        <v>16</v>
      </c>
      <c r="I490" s="21"/>
      <c r="J490" s="21">
        <v>4</v>
      </c>
      <c r="K490" s="21">
        <v>10</v>
      </c>
      <c r="L490" s="166"/>
      <c r="M490" s="32">
        <v>7.6923076923076925</v>
      </c>
      <c r="N490" s="50">
        <v>6.25</v>
      </c>
      <c r="O490" s="50">
        <v>4.3478260869565215</v>
      </c>
      <c r="P490" s="50">
        <v>4.545454545454546</v>
      </c>
      <c r="Q490" s="132">
        <v>0</v>
      </c>
      <c r="R490" s="55">
        <v>4.587155963302752</v>
      </c>
      <c r="S490" s="2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</row>
    <row r="491" spans="1:38" s="11" customFormat="1" ht="12.75">
      <c r="A491" s="22" t="s">
        <v>17</v>
      </c>
      <c r="B491" s="23"/>
      <c r="C491" s="23"/>
      <c r="D491" s="41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5"/>
      <c r="S491" s="2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</row>
    <row r="492" spans="1:38" s="11" customFormat="1" ht="12.75">
      <c r="A492" s="11" t="s">
        <v>17</v>
      </c>
      <c r="B492" s="9"/>
      <c r="C492" s="9"/>
      <c r="D492" s="33"/>
      <c r="N492" s="2"/>
      <c r="O492" s="2"/>
      <c r="P492" s="2"/>
      <c r="Q492" s="2"/>
      <c r="R492" s="54"/>
      <c r="S492" s="2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</row>
    <row r="493" spans="1:38" s="11" customFormat="1" ht="12.75">
      <c r="A493" s="112" t="s">
        <v>17</v>
      </c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5"/>
      <c r="R493" s="54"/>
      <c r="S493" s="2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</row>
    <row r="494" spans="1:38" s="7" customFormat="1" ht="12.75">
      <c r="A494" s="116" t="s">
        <v>416</v>
      </c>
      <c r="B494" s="117"/>
      <c r="C494" s="117"/>
      <c r="D494" s="11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9"/>
      <c r="R494" s="53"/>
      <c r="S494" s="49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</row>
    <row r="495" spans="1:38" s="11" customFormat="1" ht="12.75">
      <c r="A495" s="120" t="s">
        <v>17</v>
      </c>
      <c r="B495" s="117"/>
      <c r="C495" s="117"/>
      <c r="D495" s="117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2"/>
      <c r="R495" s="54"/>
      <c r="S495" s="2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</row>
    <row r="496" spans="1:38" s="11" customFormat="1" ht="25.5">
      <c r="A496" s="95" t="s">
        <v>417</v>
      </c>
      <c r="B496" s="81">
        <v>938</v>
      </c>
      <c r="C496" s="81">
        <v>844</v>
      </c>
      <c r="D496" s="81">
        <v>658</v>
      </c>
      <c r="E496" s="82">
        <v>320</v>
      </c>
      <c r="F496" s="82">
        <v>334</v>
      </c>
      <c r="G496" s="82">
        <v>34</v>
      </c>
      <c r="H496" s="82">
        <v>76</v>
      </c>
      <c r="I496" s="82">
        <v>141</v>
      </c>
      <c r="J496" s="82">
        <v>129</v>
      </c>
      <c r="K496" s="82">
        <v>142</v>
      </c>
      <c r="L496" s="82">
        <v>124</v>
      </c>
      <c r="M496" s="82">
        <v>87</v>
      </c>
      <c r="N496" s="82">
        <v>114</v>
      </c>
      <c r="O496" s="82">
        <v>241</v>
      </c>
      <c r="P496" s="82">
        <v>150</v>
      </c>
      <c r="Q496" s="83">
        <v>65</v>
      </c>
      <c r="R496" s="54">
        <v>657</v>
      </c>
      <c r="S496" s="2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</row>
    <row r="497" spans="1:38" s="11" customFormat="1" ht="12.75">
      <c r="A497" s="10" t="s">
        <v>17</v>
      </c>
      <c r="B497" s="33">
        <v>2002</v>
      </c>
      <c r="C497" s="33">
        <v>2003</v>
      </c>
      <c r="D497" s="33">
        <v>2004</v>
      </c>
      <c r="N497" s="2"/>
      <c r="O497" s="33"/>
      <c r="P497" s="33"/>
      <c r="Q497" s="101"/>
      <c r="R497" s="54"/>
      <c r="S497" s="2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</row>
    <row r="498" spans="1:38" s="11" customFormat="1" ht="12.75">
      <c r="A498" s="13" t="s">
        <v>20</v>
      </c>
      <c r="B498" s="38">
        <v>14</v>
      </c>
      <c r="C498" s="38">
        <v>13</v>
      </c>
      <c r="D498" s="38">
        <v>21</v>
      </c>
      <c r="E498" s="15">
        <v>24</v>
      </c>
      <c r="F498" s="15">
        <v>18</v>
      </c>
      <c r="G498" s="15">
        <v>21</v>
      </c>
      <c r="H498" s="15">
        <v>31</v>
      </c>
      <c r="I498" s="15">
        <v>22</v>
      </c>
      <c r="J498" s="15">
        <v>24</v>
      </c>
      <c r="K498" s="15">
        <v>21</v>
      </c>
      <c r="L498" s="164">
        <v>11</v>
      </c>
      <c r="M498" s="32">
        <v>25.287356321839084</v>
      </c>
      <c r="N498" s="50">
        <v>21.052631578947366</v>
      </c>
      <c r="O498" s="66">
        <v>21.991701244813278</v>
      </c>
      <c r="P498" s="66">
        <v>18.666666666666668</v>
      </c>
      <c r="Q498" s="157">
        <v>15.384615384615385</v>
      </c>
      <c r="R498" s="55">
        <v>20.85235920852359</v>
      </c>
      <c r="S498" s="2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</row>
    <row r="499" spans="1:38" s="11" customFormat="1" ht="12.75">
      <c r="A499" s="19" t="s">
        <v>418</v>
      </c>
      <c r="B499" s="39"/>
      <c r="C499" s="39"/>
      <c r="D499" s="39"/>
      <c r="E499" s="21"/>
      <c r="F499" s="21"/>
      <c r="G499" s="21"/>
      <c r="H499" s="21"/>
      <c r="I499" s="21"/>
      <c r="J499" s="21"/>
      <c r="K499" s="21"/>
      <c r="L499" s="166"/>
      <c r="N499" s="2"/>
      <c r="O499" s="33"/>
      <c r="P499" s="33"/>
      <c r="Q499" s="101"/>
      <c r="R499" s="54"/>
      <c r="S499" s="2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</row>
    <row r="500" spans="1:38" s="11" customFormat="1" ht="12.75">
      <c r="A500" s="13" t="s">
        <v>419</v>
      </c>
      <c r="B500" s="38">
        <v>3</v>
      </c>
      <c r="C500" s="38">
        <v>5</v>
      </c>
      <c r="D500" s="38">
        <v>10</v>
      </c>
      <c r="E500" s="15">
        <v>12</v>
      </c>
      <c r="F500" s="15">
        <v>8</v>
      </c>
      <c r="G500" s="15">
        <v>8</v>
      </c>
      <c r="H500" s="15">
        <v>13</v>
      </c>
      <c r="I500" s="15">
        <v>9</v>
      </c>
      <c r="J500" s="15">
        <v>12</v>
      </c>
      <c r="K500" s="15">
        <v>12</v>
      </c>
      <c r="L500" s="164">
        <v>4</v>
      </c>
      <c r="M500" s="32">
        <v>6.896551724137931</v>
      </c>
      <c r="N500" s="50">
        <v>8.771929824561402</v>
      </c>
      <c r="O500" s="66">
        <v>11.20331950207469</v>
      </c>
      <c r="P500" s="66">
        <v>9.333333333333334</v>
      </c>
      <c r="Q500" s="157">
        <v>9.230769230769232</v>
      </c>
      <c r="R500" s="55">
        <v>9.58904109589041</v>
      </c>
      <c r="S500" s="2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</row>
    <row r="501" spans="1:38" s="11" customFormat="1" ht="12.75">
      <c r="A501" s="19" t="s">
        <v>420</v>
      </c>
      <c r="B501" s="39"/>
      <c r="C501" s="39"/>
      <c r="D501" s="39"/>
      <c r="E501" s="21"/>
      <c r="F501" s="21"/>
      <c r="G501" s="21"/>
      <c r="H501" s="21"/>
      <c r="I501" s="21"/>
      <c r="J501" s="21"/>
      <c r="K501" s="21"/>
      <c r="L501" s="166"/>
      <c r="M501" s="32"/>
      <c r="N501" s="50"/>
      <c r="O501" s="66"/>
      <c r="P501" s="66"/>
      <c r="Q501" s="157"/>
      <c r="R501" s="55"/>
      <c r="S501" s="2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  <c r="AK501" s="170"/>
      <c r="AL501" s="170"/>
    </row>
    <row r="502" spans="1:38" s="11" customFormat="1" ht="12.75">
      <c r="A502" s="13" t="s">
        <v>419</v>
      </c>
      <c r="B502" s="38">
        <v>10</v>
      </c>
      <c r="C502" s="38">
        <v>8</v>
      </c>
      <c r="D502" s="38">
        <v>11</v>
      </c>
      <c r="E502" s="15">
        <v>13</v>
      </c>
      <c r="F502" s="15">
        <v>10</v>
      </c>
      <c r="G502" s="15">
        <v>13</v>
      </c>
      <c r="H502" s="15">
        <v>18</v>
      </c>
      <c r="I502" s="15">
        <v>14</v>
      </c>
      <c r="J502" s="15">
        <v>11</v>
      </c>
      <c r="K502" s="15">
        <v>9</v>
      </c>
      <c r="L502" s="164">
        <v>7</v>
      </c>
      <c r="M502" s="32">
        <v>18.39080459770115</v>
      </c>
      <c r="N502" s="50">
        <v>12.280701754385964</v>
      </c>
      <c r="O502" s="66">
        <v>10.78838174273859</v>
      </c>
      <c r="P502" s="66">
        <v>10</v>
      </c>
      <c r="Q502" s="157">
        <v>6.153846153846154</v>
      </c>
      <c r="R502" s="55">
        <v>11.415525114155251</v>
      </c>
      <c r="S502" s="2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170"/>
      <c r="AK502" s="170"/>
      <c r="AL502" s="170"/>
    </row>
    <row r="503" spans="1:38" s="11" customFormat="1" ht="12.75">
      <c r="A503" s="16" t="s">
        <v>22</v>
      </c>
      <c r="B503" s="40">
        <v>63</v>
      </c>
      <c r="C503" s="40">
        <v>71</v>
      </c>
      <c r="D503" s="40">
        <v>61</v>
      </c>
      <c r="E503" s="18">
        <v>61</v>
      </c>
      <c r="F503" s="18">
        <v>62</v>
      </c>
      <c r="G503" s="18">
        <v>52</v>
      </c>
      <c r="H503" s="18">
        <v>54</v>
      </c>
      <c r="I503" s="18">
        <v>67</v>
      </c>
      <c r="J503" s="18">
        <v>58</v>
      </c>
      <c r="K503" s="18">
        <v>63</v>
      </c>
      <c r="L503" s="165">
        <v>66</v>
      </c>
      <c r="M503" s="32">
        <v>62.06896551724138</v>
      </c>
      <c r="N503" s="50">
        <v>61.40350877192983</v>
      </c>
      <c r="O503" s="66">
        <v>60.16597510373444</v>
      </c>
      <c r="P503" s="66">
        <v>62.66666666666667</v>
      </c>
      <c r="Q503" s="157">
        <v>61.53846153846154</v>
      </c>
      <c r="R503" s="55">
        <v>61.339421613394215</v>
      </c>
      <c r="S503" s="2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</row>
    <row r="504" spans="1:38" s="11" customFormat="1" ht="12.75">
      <c r="A504" s="19" t="s">
        <v>421</v>
      </c>
      <c r="B504" s="39"/>
      <c r="C504" s="39"/>
      <c r="D504" s="39"/>
      <c r="E504" s="21"/>
      <c r="F504" s="21"/>
      <c r="G504" s="21"/>
      <c r="H504" s="21"/>
      <c r="I504" s="21"/>
      <c r="J504" s="21"/>
      <c r="K504" s="21"/>
      <c r="L504" s="166"/>
      <c r="M504" s="32"/>
      <c r="N504" s="50"/>
      <c r="O504" s="66"/>
      <c r="P504" s="66"/>
      <c r="Q504" s="157"/>
      <c r="R504" s="55"/>
      <c r="S504" s="2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</row>
    <row r="505" spans="1:38" s="11" customFormat="1" ht="12.75">
      <c r="A505" s="13" t="s">
        <v>422</v>
      </c>
      <c r="B505" s="38">
        <v>3</v>
      </c>
      <c r="C505" s="38">
        <v>3</v>
      </c>
      <c r="D505" s="38">
        <v>3</v>
      </c>
      <c r="E505" s="15">
        <v>3</v>
      </c>
      <c r="F505" s="15">
        <v>4</v>
      </c>
      <c r="G505" s="15">
        <v>6</v>
      </c>
      <c r="H505" s="15">
        <v>1</v>
      </c>
      <c r="I505" s="15">
        <v>3</v>
      </c>
      <c r="J505" s="15">
        <v>3</v>
      </c>
      <c r="K505" s="15">
        <v>1</v>
      </c>
      <c r="L505" s="164">
        <v>4</v>
      </c>
      <c r="M505" s="32">
        <v>4.597701149425287</v>
      </c>
      <c r="N505" s="50">
        <v>1.7543859649122806</v>
      </c>
      <c r="O505" s="66">
        <v>2.0746887966804977</v>
      </c>
      <c r="P505" s="66">
        <v>3.3333333333333335</v>
      </c>
      <c r="Q505" s="157">
        <v>6.153846153846154</v>
      </c>
      <c r="R505" s="55">
        <v>3.0441400304414</v>
      </c>
      <c r="S505" s="2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170"/>
      <c r="AK505" s="170"/>
      <c r="AL505" s="170"/>
    </row>
    <row r="506" spans="1:38" s="11" customFormat="1" ht="12.75">
      <c r="A506" s="19" t="s">
        <v>423</v>
      </c>
      <c r="B506" s="39"/>
      <c r="C506" s="39"/>
      <c r="D506" s="39"/>
      <c r="E506" s="21"/>
      <c r="F506" s="21"/>
      <c r="G506" s="21"/>
      <c r="H506" s="21"/>
      <c r="I506" s="21"/>
      <c r="J506" s="21"/>
      <c r="K506" s="21"/>
      <c r="L506" s="166"/>
      <c r="M506" s="32"/>
      <c r="N506" s="50"/>
      <c r="O506" s="50"/>
      <c r="P506" s="50"/>
      <c r="Q506" s="132"/>
      <c r="R506" s="55"/>
      <c r="S506" s="2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  <c r="AI506" s="170"/>
      <c r="AJ506" s="170"/>
      <c r="AK506" s="170"/>
      <c r="AL506" s="170"/>
    </row>
    <row r="507" spans="1:38" s="11" customFormat="1" ht="12.75">
      <c r="A507" s="13" t="s">
        <v>419</v>
      </c>
      <c r="B507" s="38">
        <v>60</v>
      </c>
      <c r="C507" s="38">
        <v>68</v>
      </c>
      <c r="D507" s="38">
        <v>58</v>
      </c>
      <c r="E507" s="15">
        <v>58</v>
      </c>
      <c r="F507" s="15">
        <v>59</v>
      </c>
      <c r="G507" s="15">
        <v>46</v>
      </c>
      <c r="H507" s="15">
        <v>52</v>
      </c>
      <c r="I507" s="15">
        <v>64</v>
      </c>
      <c r="J507" s="15">
        <v>55</v>
      </c>
      <c r="K507" s="15">
        <v>62</v>
      </c>
      <c r="L507" s="164">
        <v>62</v>
      </c>
      <c r="M507" s="32">
        <v>57.47126436781609</v>
      </c>
      <c r="N507" s="50">
        <v>59.64912280701754</v>
      </c>
      <c r="O507" s="50">
        <v>58.09128630705395</v>
      </c>
      <c r="P507" s="50">
        <v>60</v>
      </c>
      <c r="Q507" s="132">
        <v>55.38461538461539</v>
      </c>
      <c r="R507" s="55">
        <v>58.44748858447488</v>
      </c>
      <c r="S507" s="2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170"/>
      <c r="AK507" s="170"/>
      <c r="AL507" s="170"/>
    </row>
    <row r="508" spans="1:38" s="11" customFormat="1" ht="12.75">
      <c r="A508" s="16" t="s">
        <v>43</v>
      </c>
      <c r="B508" s="40">
        <v>10</v>
      </c>
      <c r="C508" s="40">
        <v>9</v>
      </c>
      <c r="D508" s="40">
        <v>10</v>
      </c>
      <c r="E508" s="18">
        <v>9</v>
      </c>
      <c r="F508" s="18">
        <v>12</v>
      </c>
      <c r="G508" s="18">
        <v>18</v>
      </c>
      <c r="H508" s="18">
        <v>8</v>
      </c>
      <c r="I508" s="18">
        <v>9</v>
      </c>
      <c r="J508" s="18">
        <v>11</v>
      </c>
      <c r="K508" s="18">
        <v>9</v>
      </c>
      <c r="L508" s="165">
        <v>14</v>
      </c>
      <c r="M508" s="32">
        <v>9.195402298850574</v>
      </c>
      <c r="N508" s="50">
        <v>9.649122807017543</v>
      </c>
      <c r="O508" s="66">
        <v>9.54356846473029</v>
      </c>
      <c r="P508" s="66">
        <v>10.666666666666668</v>
      </c>
      <c r="Q508" s="157">
        <v>15.384615384615385</v>
      </c>
      <c r="R508" s="55">
        <v>10.350076103500761</v>
      </c>
      <c r="S508" s="2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  <c r="AI508" s="170"/>
      <c r="AJ508" s="170"/>
      <c r="AK508" s="170"/>
      <c r="AL508" s="170"/>
    </row>
    <row r="509" spans="1:38" s="11" customFormat="1" ht="12.75">
      <c r="A509" s="16"/>
      <c r="B509" s="40"/>
      <c r="C509" s="40"/>
      <c r="D509" s="40"/>
      <c r="E509" s="18"/>
      <c r="F509" s="18"/>
      <c r="G509" s="18"/>
      <c r="H509" s="18"/>
      <c r="I509" s="18"/>
      <c r="J509" s="18"/>
      <c r="K509" s="18"/>
      <c r="L509" s="165"/>
      <c r="Q509" s="12"/>
      <c r="S509" s="2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170"/>
      <c r="AK509" s="170"/>
      <c r="AL509" s="170"/>
    </row>
    <row r="510" spans="1:38" s="11" customFormat="1" ht="12.75">
      <c r="A510" s="19" t="s">
        <v>23</v>
      </c>
      <c r="B510" s="39">
        <v>14</v>
      </c>
      <c r="C510" s="39">
        <v>7</v>
      </c>
      <c r="D510" s="39">
        <v>7</v>
      </c>
      <c r="E510" s="21">
        <v>6</v>
      </c>
      <c r="F510" s="21">
        <v>8</v>
      </c>
      <c r="G510" s="21">
        <v>10</v>
      </c>
      <c r="H510" s="21">
        <v>7</v>
      </c>
      <c r="I510" s="21">
        <v>1</v>
      </c>
      <c r="J510" s="21">
        <v>7</v>
      </c>
      <c r="K510" s="21">
        <v>8</v>
      </c>
      <c r="L510" s="166">
        <v>10</v>
      </c>
      <c r="M510" s="32">
        <v>3.4482758620689653</v>
      </c>
      <c r="N510" s="50">
        <v>7.894736842105263</v>
      </c>
      <c r="O510" s="50">
        <v>8.29875518672199</v>
      </c>
      <c r="P510" s="50">
        <v>6.666666666666667</v>
      </c>
      <c r="Q510" s="132">
        <v>7.6923076923076925</v>
      </c>
      <c r="R510" s="55">
        <v>7.15372907153729</v>
      </c>
      <c r="S510" s="2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</row>
    <row r="511" spans="1:38" s="11" customFormat="1" ht="12.75">
      <c r="A511" s="22" t="s">
        <v>17</v>
      </c>
      <c r="B511" s="23"/>
      <c r="C511" s="23"/>
      <c r="D511" s="41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5"/>
      <c r="S511" s="2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</row>
    <row r="512" spans="1:38" s="11" customFormat="1" ht="12.75">
      <c r="A512" s="11" t="s">
        <v>17</v>
      </c>
      <c r="B512" s="9"/>
      <c r="C512" s="9"/>
      <c r="D512" s="33"/>
      <c r="N512" s="2"/>
      <c r="O512" s="2"/>
      <c r="P512" s="2"/>
      <c r="Q512" s="2"/>
      <c r="R512" s="54"/>
      <c r="S512" s="2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</row>
    <row r="513" spans="1:38" s="11" customFormat="1" ht="12.75">
      <c r="A513" s="112" t="s">
        <v>17</v>
      </c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5"/>
      <c r="R513" s="54"/>
      <c r="S513" s="2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</row>
    <row r="514" spans="1:38" s="7" customFormat="1" ht="12.75">
      <c r="A514" s="116" t="s">
        <v>424</v>
      </c>
      <c r="B514" s="117"/>
      <c r="C514" s="117"/>
      <c r="D514" s="11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9"/>
      <c r="R514" s="53"/>
      <c r="S514" s="49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</row>
    <row r="515" spans="1:38" s="11" customFormat="1" ht="12.75">
      <c r="A515" s="120" t="s">
        <v>17</v>
      </c>
      <c r="B515" s="117"/>
      <c r="C515" s="117"/>
      <c r="D515" s="117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2"/>
      <c r="R515" s="54"/>
      <c r="S515" s="2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</row>
    <row r="516" spans="1:38" s="11" customFormat="1" ht="12.75">
      <c r="A516" s="80" t="s">
        <v>425</v>
      </c>
      <c r="B516" s="81">
        <v>155</v>
      </c>
      <c r="C516" s="81">
        <v>130</v>
      </c>
      <c r="D516" s="81">
        <v>157</v>
      </c>
      <c r="E516" s="82">
        <v>86</v>
      </c>
      <c r="F516" s="82">
        <v>71</v>
      </c>
      <c r="G516" s="82">
        <v>9</v>
      </c>
      <c r="H516" s="82">
        <v>25</v>
      </c>
      <c r="I516" s="82">
        <v>37</v>
      </c>
      <c r="J516" s="82">
        <v>35</v>
      </c>
      <c r="K516" s="82">
        <v>31</v>
      </c>
      <c r="L516" s="82">
        <v>19</v>
      </c>
      <c r="M516" s="82">
        <v>25</v>
      </c>
      <c r="N516" s="82">
        <v>25</v>
      </c>
      <c r="O516" s="82">
        <v>58</v>
      </c>
      <c r="P516" s="82">
        <v>33</v>
      </c>
      <c r="Q516" s="83">
        <v>14</v>
      </c>
      <c r="R516" s="54">
        <v>155</v>
      </c>
      <c r="S516" s="2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</row>
    <row r="517" spans="1:38" s="11" customFormat="1" ht="12.75">
      <c r="A517" s="10" t="s">
        <v>17</v>
      </c>
      <c r="B517" s="33"/>
      <c r="C517" s="33"/>
      <c r="D517" s="33"/>
      <c r="N517" s="2"/>
      <c r="O517" s="2"/>
      <c r="P517" s="2"/>
      <c r="Q517" s="46"/>
      <c r="R517" s="54"/>
      <c r="S517" s="2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</row>
    <row r="518" spans="1:38" s="11" customFormat="1" ht="12.75">
      <c r="A518" s="13" t="s">
        <v>426</v>
      </c>
      <c r="B518" s="38">
        <v>55</v>
      </c>
      <c r="C518" s="38">
        <v>44</v>
      </c>
      <c r="D518" s="38">
        <v>56</v>
      </c>
      <c r="E518" s="15">
        <v>60</v>
      </c>
      <c r="F518" s="15">
        <v>51</v>
      </c>
      <c r="G518" s="15">
        <v>45</v>
      </c>
      <c r="H518" s="15">
        <v>52</v>
      </c>
      <c r="I518" s="15">
        <v>56</v>
      </c>
      <c r="J518" s="15">
        <v>52</v>
      </c>
      <c r="K518" s="15">
        <v>58</v>
      </c>
      <c r="L518" s="164">
        <v>67</v>
      </c>
      <c r="M518" s="32">
        <v>44</v>
      </c>
      <c r="N518" s="50">
        <v>56</v>
      </c>
      <c r="O518" s="50">
        <v>60.3448275862069</v>
      </c>
      <c r="P518" s="50">
        <v>63.63636363636363</v>
      </c>
      <c r="Q518" s="132">
        <v>50</v>
      </c>
      <c r="R518" s="55">
        <v>56.774193548387096</v>
      </c>
      <c r="S518" s="2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</row>
    <row r="519" spans="1:38" s="11" customFormat="1" ht="12.75">
      <c r="A519" s="16" t="s">
        <v>427</v>
      </c>
      <c r="B519" s="40"/>
      <c r="C519" s="40">
        <v>6</v>
      </c>
      <c r="D519" s="40">
        <v>3</v>
      </c>
      <c r="E519" s="18">
        <v>2</v>
      </c>
      <c r="F519" s="18">
        <v>3</v>
      </c>
      <c r="G519" s="18"/>
      <c r="H519" s="18">
        <v>3</v>
      </c>
      <c r="I519" s="18">
        <v>6</v>
      </c>
      <c r="J519" s="18"/>
      <c r="K519" s="18"/>
      <c r="L519" s="165">
        <v>6</v>
      </c>
      <c r="M519" s="32">
        <v>8</v>
      </c>
      <c r="N519" s="50">
        <v>0</v>
      </c>
      <c r="O519" s="50">
        <v>3.4482758620689653</v>
      </c>
      <c r="P519" s="50">
        <v>0</v>
      </c>
      <c r="Q519" s="132">
        <v>0</v>
      </c>
      <c r="R519" s="55">
        <v>2.5806451612903225</v>
      </c>
      <c r="S519" s="2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</row>
    <row r="520" spans="1:38" s="11" customFormat="1" ht="12.75">
      <c r="A520" s="16" t="s">
        <v>428</v>
      </c>
      <c r="B520" s="40">
        <v>13</v>
      </c>
      <c r="C520" s="40">
        <v>12</v>
      </c>
      <c r="D520" s="40">
        <v>5</v>
      </c>
      <c r="E520" s="18">
        <v>8</v>
      </c>
      <c r="F520" s="18">
        <v>1</v>
      </c>
      <c r="G520" s="18">
        <v>15</v>
      </c>
      <c r="H520" s="18">
        <v>6</v>
      </c>
      <c r="I520" s="18">
        <v>5</v>
      </c>
      <c r="J520" s="18">
        <v>6</v>
      </c>
      <c r="K520" s="18">
        <v>3</v>
      </c>
      <c r="L520" s="165"/>
      <c r="M520" s="32">
        <v>12</v>
      </c>
      <c r="N520" s="50">
        <v>0</v>
      </c>
      <c r="O520" s="50">
        <v>5.172413793103448</v>
      </c>
      <c r="P520" s="50">
        <v>3.0303030303030303</v>
      </c>
      <c r="Q520" s="132">
        <v>7.142857142857142</v>
      </c>
      <c r="R520" s="55">
        <v>5.161290322580645</v>
      </c>
      <c r="S520" s="2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</row>
    <row r="521" spans="1:38" s="11" customFormat="1" ht="12.75">
      <c r="A521" s="16" t="s">
        <v>429</v>
      </c>
      <c r="B521" s="40">
        <v>6</v>
      </c>
      <c r="C521" s="40">
        <v>10</v>
      </c>
      <c r="D521" s="40">
        <v>5</v>
      </c>
      <c r="E521" s="18">
        <v>2</v>
      </c>
      <c r="F521" s="18">
        <v>9</v>
      </c>
      <c r="G521" s="18"/>
      <c r="H521" s="18">
        <v>13</v>
      </c>
      <c r="I521" s="18">
        <v>3</v>
      </c>
      <c r="J521" s="18">
        <v>3</v>
      </c>
      <c r="K521" s="18">
        <v>2</v>
      </c>
      <c r="L521" s="165">
        <v>11</v>
      </c>
      <c r="M521" s="32">
        <v>16</v>
      </c>
      <c r="N521" s="50">
        <v>0</v>
      </c>
      <c r="O521" s="50">
        <v>5.172413793103448</v>
      </c>
      <c r="P521" s="50">
        <v>0</v>
      </c>
      <c r="Q521" s="132">
        <v>14.285714285714285</v>
      </c>
      <c r="R521" s="55">
        <v>5.806451612903226</v>
      </c>
      <c r="S521" s="2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</row>
    <row r="522" spans="1:38" s="11" customFormat="1" ht="12.75">
      <c r="A522" s="16" t="s">
        <v>430</v>
      </c>
      <c r="B522" s="40"/>
      <c r="C522" s="40"/>
      <c r="D522" s="40">
        <v>1</v>
      </c>
      <c r="E522" s="18">
        <v>2</v>
      </c>
      <c r="F522" s="18"/>
      <c r="G522" s="18"/>
      <c r="H522" s="18">
        <v>4</v>
      </c>
      <c r="I522" s="18"/>
      <c r="J522" s="18"/>
      <c r="K522" s="18"/>
      <c r="L522" s="165">
        <v>5</v>
      </c>
      <c r="M522" s="32">
        <v>0</v>
      </c>
      <c r="N522" s="50">
        <v>0</v>
      </c>
      <c r="O522" s="50">
        <v>0</v>
      </c>
      <c r="P522" s="50">
        <v>3.0303030303030303</v>
      </c>
      <c r="Q522" s="132">
        <v>7.142857142857142</v>
      </c>
      <c r="R522" s="55">
        <v>1.2903225806451613</v>
      </c>
      <c r="S522" s="2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</row>
    <row r="523" spans="1:38" s="11" customFormat="1" ht="12.75">
      <c r="A523" s="16" t="s">
        <v>431</v>
      </c>
      <c r="B523" s="40"/>
      <c r="C523" s="40"/>
      <c r="D523" s="40">
        <v>1</v>
      </c>
      <c r="E523" s="18"/>
      <c r="F523" s="18">
        <v>1</v>
      </c>
      <c r="G523" s="18"/>
      <c r="H523" s="18"/>
      <c r="I523" s="18">
        <v>2</v>
      </c>
      <c r="J523" s="18"/>
      <c r="K523" s="18"/>
      <c r="L523" s="165"/>
      <c r="M523" s="32">
        <v>0</v>
      </c>
      <c r="N523" s="50">
        <v>0</v>
      </c>
      <c r="O523" s="50">
        <v>0</v>
      </c>
      <c r="P523" s="50">
        <v>3.0303030303030303</v>
      </c>
      <c r="Q523" s="132">
        <v>0</v>
      </c>
      <c r="R523" s="55">
        <v>0.6451612903225806</v>
      </c>
      <c r="S523" s="2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</row>
    <row r="524" spans="1:38" s="11" customFormat="1" ht="12.75">
      <c r="A524" s="16" t="s">
        <v>432</v>
      </c>
      <c r="B524" s="40">
        <v>6</v>
      </c>
      <c r="C524" s="40">
        <v>4</v>
      </c>
      <c r="D524" s="40">
        <v>1</v>
      </c>
      <c r="E524" s="18">
        <v>1</v>
      </c>
      <c r="F524" s="18"/>
      <c r="G524" s="18"/>
      <c r="H524" s="18"/>
      <c r="I524" s="18"/>
      <c r="J524" s="18">
        <v>3</v>
      </c>
      <c r="K524" s="18"/>
      <c r="L524" s="165"/>
      <c r="M524" s="32">
        <v>0</v>
      </c>
      <c r="N524" s="50">
        <v>0</v>
      </c>
      <c r="O524" s="50">
        <v>0</v>
      </c>
      <c r="P524" s="50">
        <v>3.0303030303030303</v>
      </c>
      <c r="Q524" s="132">
        <v>0</v>
      </c>
      <c r="R524" s="55">
        <v>0.6451612903225806</v>
      </c>
      <c r="S524" s="2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</row>
    <row r="525" spans="1:38" s="11" customFormat="1" ht="12.75">
      <c r="A525" s="16" t="s">
        <v>43</v>
      </c>
      <c r="B525" s="40">
        <v>19</v>
      </c>
      <c r="C525" s="40">
        <v>20</v>
      </c>
      <c r="D525" s="40">
        <v>26</v>
      </c>
      <c r="E525" s="18">
        <v>22</v>
      </c>
      <c r="F525" s="18">
        <v>31</v>
      </c>
      <c r="G525" s="18">
        <v>40</v>
      </c>
      <c r="H525" s="18">
        <v>21</v>
      </c>
      <c r="I525" s="18">
        <v>26</v>
      </c>
      <c r="J525" s="18">
        <v>27</v>
      </c>
      <c r="K525" s="18">
        <v>30</v>
      </c>
      <c r="L525" s="165">
        <v>12</v>
      </c>
      <c r="M525" s="32">
        <v>20</v>
      </c>
      <c r="N525" s="50">
        <v>44</v>
      </c>
      <c r="O525" s="50">
        <v>24.137931034482758</v>
      </c>
      <c r="P525" s="50">
        <v>21.21212121212121</v>
      </c>
      <c r="Q525" s="132">
        <v>21.428571428571427</v>
      </c>
      <c r="R525" s="55">
        <v>25.806451612903224</v>
      </c>
      <c r="S525" s="2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  <c r="AK525" s="170"/>
      <c r="AL525" s="170"/>
    </row>
    <row r="526" spans="1:38" s="11" customFormat="1" ht="12.75">
      <c r="A526" s="16"/>
      <c r="B526" s="40"/>
      <c r="C526" s="40"/>
      <c r="D526" s="40"/>
      <c r="E526" s="18"/>
      <c r="F526" s="18"/>
      <c r="G526" s="18"/>
      <c r="H526" s="18"/>
      <c r="I526" s="18"/>
      <c r="J526" s="18"/>
      <c r="K526" s="18"/>
      <c r="L526" s="165"/>
      <c r="M526" s="32"/>
      <c r="N526" s="50"/>
      <c r="O526" s="50"/>
      <c r="P526" s="50"/>
      <c r="Q526" s="132"/>
      <c r="R526" s="55"/>
      <c r="S526" s="2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170"/>
      <c r="AK526" s="170"/>
      <c r="AL526" s="170"/>
    </row>
    <row r="527" spans="1:38" s="11" customFormat="1" ht="12.75">
      <c r="A527" s="19" t="s">
        <v>23</v>
      </c>
      <c r="B527" s="39">
        <v>1</v>
      </c>
      <c r="C527" s="39">
        <v>4</v>
      </c>
      <c r="D527" s="39">
        <v>4</v>
      </c>
      <c r="E527" s="21">
        <v>3</v>
      </c>
      <c r="F527" s="21">
        <v>4</v>
      </c>
      <c r="G527" s="21"/>
      <c r="H527" s="21">
        <v>3</v>
      </c>
      <c r="I527" s="21"/>
      <c r="J527" s="21">
        <v>9</v>
      </c>
      <c r="K527" s="21">
        <v>6</v>
      </c>
      <c r="L527" s="166"/>
      <c r="M527" s="32">
        <v>0</v>
      </c>
      <c r="N527" s="50">
        <v>0</v>
      </c>
      <c r="O527" s="50">
        <v>1.7241379310344827</v>
      </c>
      <c r="P527" s="50">
        <v>3.0303030303030303</v>
      </c>
      <c r="Q527" s="132">
        <v>0</v>
      </c>
      <c r="R527" s="55">
        <v>1.2903225806451613</v>
      </c>
      <c r="S527" s="2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0"/>
    </row>
    <row r="528" spans="1:38" s="11" customFormat="1" ht="12.75">
      <c r="A528" s="10"/>
      <c r="B528" s="33"/>
      <c r="C528" s="33"/>
      <c r="D528" s="33"/>
      <c r="N528" s="2"/>
      <c r="O528" s="2"/>
      <c r="P528" s="2"/>
      <c r="Q528" s="46"/>
      <c r="R528" s="54"/>
      <c r="S528" s="2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  <c r="AI528" s="170"/>
      <c r="AJ528" s="170"/>
      <c r="AK528" s="170"/>
      <c r="AL528" s="170"/>
    </row>
    <row r="529" spans="1:38" s="11" customFormat="1" ht="12.75">
      <c r="A529" s="34" t="s">
        <v>376</v>
      </c>
      <c r="B529" s="41"/>
      <c r="C529" s="41"/>
      <c r="D529" s="41"/>
      <c r="E529" s="24"/>
      <c r="F529" s="24"/>
      <c r="G529" s="24"/>
      <c r="H529" s="24"/>
      <c r="I529" s="24"/>
      <c r="J529" s="24"/>
      <c r="K529" s="24"/>
      <c r="L529" s="24"/>
      <c r="M529" s="24"/>
      <c r="N529" s="47"/>
      <c r="O529" s="47"/>
      <c r="P529" s="47"/>
      <c r="Q529" s="48"/>
      <c r="R529" s="54"/>
      <c r="S529" s="2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  <c r="AI529" s="170"/>
      <c r="AJ529" s="170"/>
      <c r="AK529" s="170"/>
      <c r="AL529" s="170"/>
    </row>
    <row r="530" spans="1:38" s="11" customFormat="1" ht="12.75">
      <c r="A530" s="10" t="s">
        <v>17</v>
      </c>
      <c r="B530" s="33"/>
      <c r="C530" s="33"/>
      <c r="D530" s="33"/>
      <c r="N530" s="2"/>
      <c r="O530" s="2"/>
      <c r="P530" s="2"/>
      <c r="Q530" s="2"/>
      <c r="R530" s="54"/>
      <c r="S530" s="2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  <c r="AI530" s="170"/>
      <c r="AJ530" s="170"/>
      <c r="AK530" s="170"/>
      <c r="AL530" s="170"/>
    </row>
    <row r="531" spans="1:38" s="11" customFormat="1" ht="12.75">
      <c r="A531" s="11" t="s">
        <v>17</v>
      </c>
      <c r="B531" s="9"/>
      <c r="C531" s="9"/>
      <c r="D531" s="33"/>
      <c r="N531" s="2"/>
      <c r="O531" s="2"/>
      <c r="P531" s="2"/>
      <c r="Q531" s="2"/>
      <c r="R531" s="54"/>
      <c r="S531" s="2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  <c r="AI531" s="170"/>
      <c r="AJ531" s="170"/>
      <c r="AK531" s="170"/>
      <c r="AL531" s="170"/>
    </row>
    <row r="532" spans="1:38" s="11" customFormat="1" ht="12.75">
      <c r="A532" s="112" t="s">
        <v>17</v>
      </c>
      <c r="B532" s="113"/>
      <c r="C532" s="113"/>
      <c r="D532" s="113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5"/>
      <c r="R532" s="54"/>
      <c r="S532" s="2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  <c r="AF532" s="170"/>
      <c r="AG532" s="170"/>
      <c r="AH532" s="170"/>
      <c r="AI532" s="170"/>
      <c r="AJ532" s="170"/>
      <c r="AK532" s="170"/>
      <c r="AL532" s="170"/>
    </row>
    <row r="533" spans="1:38" s="7" customFormat="1" ht="12.75">
      <c r="A533" s="116" t="s">
        <v>433</v>
      </c>
      <c r="B533" s="117"/>
      <c r="C533" s="117"/>
      <c r="D533" s="11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9"/>
      <c r="R533" s="53"/>
      <c r="S533" s="49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</row>
    <row r="534" spans="1:38" s="11" customFormat="1" ht="12.75">
      <c r="A534" s="120" t="s">
        <v>434</v>
      </c>
      <c r="B534" s="117"/>
      <c r="C534" s="117"/>
      <c r="D534" s="117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2"/>
      <c r="R534" s="54"/>
      <c r="S534" s="2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  <c r="AI534" s="170"/>
      <c r="AJ534" s="170"/>
      <c r="AK534" s="170"/>
      <c r="AL534" s="170"/>
    </row>
    <row r="535" spans="1:38" s="11" customFormat="1" ht="12.75">
      <c r="A535" s="120" t="s">
        <v>17</v>
      </c>
      <c r="B535" s="117"/>
      <c r="C535" s="117"/>
      <c r="D535" s="117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2"/>
      <c r="R535" s="54"/>
      <c r="S535" s="2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170"/>
      <c r="AK535" s="170"/>
      <c r="AL535" s="170"/>
    </row>
    <row r="536" spans="1:38" s="11" customFormat="1" ht="12.75">
      <c r="A536" s="80" t="s">
        <v>425</v>
      </c>
      <c r="B536" s="81">
        <v>155</v>
      </c>
      <c r="C536" s="81">
        <v>130</v>
      </c>
      <c r="D536" s="81">
        <v>157</v>
      </c>
      <c r="E536" s="82">
        <v>86</v>
      </c>
      <c r="F536" s="82">
        <v>71</v>
      </c>
      <c r="G536" s="82">
        <v>9</v>
      </c>
      <c r="H536" s="82">
        <v>25</v>
      </c>
      <c r="I536" s="82">
        <v>37</v>
      </c>
      <c r="J536" s="82">
        <v>35</v>
      </c>
      <c r="K536" s="82">
        <v>31</v>
      </c>
      <c r="L536" s="82">
        <v>19</v>
      </c>
      <c r="M536" s="82">
        <v>162</v>
      </c>
      <c r="N536" s="82">
        <v>118</v>
      </c>
      <c r="O536" s="82">
        <v>222</v>
      </c>
      <c r="P536" s="82">
        <v>112</v>
      </c>
      <c r="Q536" s="83">
        <v>56</v>
      </c>
      <c r="R536" s="54">
        <v>670</v>
      </c>
      <c r="S536" s="2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</row>
    <row r="537" spans="1:38" s="11" customFormat="1" ht="12.75">
      <c r="A537" s="10" t="s">
        <v>17</v>
      </c>
      <c r="B537" s="9"/>
      <c r="C537" s="9"/>
      <c r="D537" s="33"/>
      <c r="N537" s="2"/>
      <c r="O537" s="2"/>
      <c r="P537" s="2"/>
      <c r="Q537" s="46"/>
      <c r="R537" s="54"/>
      <c r="S537" s="2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170"/>
      <c r="AK537" s="170"/>
      <c r="AL537" s="170"/>
    </row>
    <row r="538" spans="1:38" s="11" customFormat="1" ht="12.75">
      <c r="A538" s="42" t="s">
        <v>435</v>
      </c>
      <c r="B538" s="43"/>
      <c r="C538" s="43"/>
      <c r="D538" s="76"/>
      <c r="E538" s="44"/>
      <c r="F538" s="44"/>
      <c r="G538" s="44"/>
      <c r="H538" s="44"/>
      <c r="I538" s="44"/>
      <c r="J538" s="44"/>
      <c r="K538" s="44"/>
      <c r="L538" s="167"/>
      <c r="N538" s="2"/>
      <c r="O538" s="33"/>
      <c r="P538" s="2"/>
      <c r="Q538" s="46"/>
      <c r="R538" s="54"/>
      <c r="S538" s="2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170"/>
      <c r="AK538" s="170"/>
      <c r="AL538" s="170"/>
    </row>
    <row r="539" spans="1:38" s="11" customFormat="1" ht="12.75">
      <c r="A539" s="13" t="s">
        <v>436</v>
      </c>
      <c r="B539" s="14">
        <v>32</v>
      </c>
      <c r="C539" s="14">
        <v>42</v>
      </c>
      <c r="D539" s="38">
        <v>35</v>
      </c>
      <c r="E539" s="15">
        <v>41</v>
      </c>
      <c r="F539" s="15">
        <v>29</v>
      </c>
      <c r="G539" s="15">
        <v>51</v>
      </c>
      <c r="H539" s="15">
        <v>27</v>
      </c>
      <c r="I539" s="15">
        <v>26</v>
      </c>
      <c r="J539" s="15">
        <v>35</v>
      </c>
      <c r="K539" s="15">
        <v>43</v>
      </c>
      <c r="L539" s="164">
        <v>50</v>
      </c>
      <c r="M539" s="32">
        <v>13.580246913580247</v>
      </c>
      <c r="N539" s="50">
        <v>16.94915254237288</v>
      </c>
      <c r="O539" s="66">
        <v>11.26126126126126</v>
      </c>
      <c r="P539" s="50">
        <v>16.964285714285715</v>
      </c>
      <c r="Q539" s="132">
        <v>26.785714285714285</v>
      </c>
      <c r="R539" s="55">
        <v>15.074626865671641</v>
      </c>
      <c r="S539" s="2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170"/>
      <c r="AK539" s="170"/>
      <c r="AL539" s="170"/>
    </row>
    <row r="540" spans="1:38" s="11" customFormat="1" ht="12.75">
      <c r="A540" s="19" t="s">
        <v>437</v>
      </c>
      <c r="B540" s="20"/>
      <c r="C540" s="20"/>
      <c r="D540" s="39"/>
      <c r="E540" s="21"/>
      <c r="F540" s="21"/>
      <c r="G540" s="21"/>
      <c r="H540" s="21"/>
      <c r="I540" s="21"/>
      <c r="J540" s="21"/>
      <c r="K540" s="21"/>
      <c r="L540" s="166"/>
      <c r="M540" s="32"/>
      <c r="N540" s="50"/>
      <c r="O540" s="66"/>
      <c r="P540" s="50"/>
      <c r="Q540" s="132"/>
      <c r="R540" s="55"/>
      <c r="S540" s="2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170"/>
      <c r="AK540" s="170"/>
      <c r="AL540" s="170"/>
    </row>
    <row r="541" spans="1:38" s="11" customFormat="1" ht="12.75">
      <c r="A541" s="13" t="s">
        <v>438</v>
      </c>
      <c r="B541" s="14">
        <v>36</v>
      </c>
      <c r="C541" s="14">
        <v>40</v>
      </c>
      <c r="D541" s="38">
        <v>28</v>
      </c>
      <c r="E541" s="15">
        <v>33</v>
      </c>
      <c r="F541" s="15">
        <v>22</v>
      </c>
      <c r="G541" s="15">
        <v>7</v>
      </c>
      <c r="H541" s="15">
        <v>23</v>
      </c>
      <c r="I541" s="15">
        <v>26</v>
      </c>
      <c r="J541" s="15">
        <v>27</v>
      </c>
      <c r="K541" s="15">
        <v>35</v>
      </c>
      <c r="L541" s="164">
        <v>33</v>
      </c>
      <c r="M541" s="32">
        <v>5.555555555555555</v>
      </c>
      <c r="N541" s="50">
        <v>9.322033898305085</v>
      </c>
      <c r="O541" s="66">
        <v>6.787330316742081</v>
      </c>
      <c r="P541" s="50">
        <v>14.285714285714285</v>
      </c>
      <c r="Q541" s="132">
        <v>12.280701754385964</v>
      </c>
      <c r="R541" s="55">
        <v>8.656716417910449</v>
      </c>
      <c r="S541" s="2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  <c r="AK541" s="170"/>
      <c r="AL541" s="170"/>
    </row>
    <row r="542" spans="1:38" s="11" customFormat="1" ht="12.75">
      <c r="A542" s="19" t="s">
        <v>439</v>
      </c>
      <c r="B542" s="20"/>
      <c r="C542" s="20"/>
      <c r="D542" s="39"/>
      <c r="E542" s="21"/>
      <c r="F542" s="21"/>
      <c r="G542" s="21"/>
      <c r="H542" s="21"/>
      <c r="I542" s="21"/>
      <c r="J542" s="21"/>
      <c r="K542" s="21"/>
      <c r="L542" s="166"/>
      <c r="M542" s="32"/>
      <c r="N542" s="50"/>
      <c r="O542" s="66"/>
      <c r="P542" s="50"/>
      <c r="Q542" s="132"/>
      <c r="R542" s="55"/>
      <c r="S542" s="2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70"/>
    </row>
    <row r="543" spans="1:38" s="11" customFormat="1" ht="12.75">
      <c r="A543" s="13" t="s">
        <v>440</v>
      </c>
      <c r="B543" s="14">
        <v>13</v>
      </c>
      <c r="C543" s="14">
        <v>17</v>
      </c>
      <c r="D543" s="38">
        <v>18</v>
      </c>
      <c r="E543" s="15">
        <v>13</v>
      </c>
      <c r="F543" s="15">
        <v>24</v>
      </c>
      <c r="G543" s="15">
        <v>42</v>
      </c>
      <c r="H543" s="15">
        <v>27</v>
      </c>
      <c r="I543" s="15">
        <v>19</v>
      </c>
      <c r="J543" s="15">
        <v>22</v>
      </c>
      <c r="K543" s="15">
        <v>8</v>
      </c>
      <c r="L543" s="164">
        <v>6</v>
      </c>
      <c r="M543" s="32">
        <v>2.484472049689441</v>
      </c>
      <c r="N543" s="50">
        <v>8.403361344537815</v>
      </c>
      <c r="O543" s="66">
        <v>5.88235294117647</v>
      </c>
      <c r="P543" s="50">
        <v>6.1946902654867255</v>
      </c>
      <c r="Q543" s="132">
        <v>3.508771929824561</v>
      </c>
      <c r="R543" s="55">
        <v>5.365126676602086</v>
      </c>
      <c r="S543" s="2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</row>
    <row r="544" spans="1:38" s="11" customFormat="1" ht="12.75">
      <c r="A544" s="19" t="s">
        <v>441</v>
      </c>
      <c r="B544" s="20"/>
      <c r="C544" s="20"/>
      <c r="D544" s="39"/>
      <c r="E544" s="21"/>
      <c r="F544" s="21"/>
      <c r="G544" s="21"/>
      <c r="H544" s="21"/>
      <c r="I544" s="21"/>
      <c r="J544" s="21"/>
      <c r="K544" s="21"/>
      <c r="L544" s="166"/>
      <c r="M544" s="32"/>
      <c r="N544" s="50"/>
      <c r="O544" s="66"/>
      <c r="P544" s="50"/>
      <c r="Q544" s="132"/>
      <c r="R544" s="55"/>
      <c r="S544" s="2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170"/>
      <c r="AK544" s="170"/>
      <c r="AL544" s="170"/>
    </row>
    <row r="545" spans="1:38" s="11" customFormat="1" ht="12.75">
      <c r="A545" s="13" t="s">
        <v>442</v>
      </c>
      <c r="B545" s="14"/>
      <c r="C545" s="14">
        <v>59</v>
      </c>
      <c r="D545" s="38">
        <v>52</v>
      </c>
      <c r="E545" s="15">
        <v>41</v>
      </c>
      <c r="F545" s="15">
        <v>66</v>
      </c>
      <c r="G545" s="15">
        <v>11</v>
      </c>
      <c r="H545" s="15">
        <v>40</v>
      </c>
      <c r="I545" s="15">
        <v>68</v>
      </c>
      <c r="J545" s="15">
        <v>48</v>
      </c>
      <c r="K545" s="15">
        <v>55</v>
      </c>
      <c r="L545" s="164">
        <v>59</v>
      </c>
      <c r="M545" s="32">
        <v>9.876543209876543</v>
      </c>
      <c r="N545" s="50">
        <v>13.559322033898304</v>
      </c>
      <c r="O545" s="66">
        <v>18.91891891891892</v>
      </c>
      <c r="P545" s="50">
        <v>17.857142857142858</v>
      </c>
      <c r="Q545" s="132">
        <v>16.071428571428573</v>
      </c>
      <c r="R545" s="55">
        <v>15.37313432835821</v>
      </c>
      <c r="S545" s="2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</row>
    <row r="546" spans="1:38" s="11" customFormat="1" ht="12.75">
      <c r="A546" s="16" t="s">
        <v>443</v>
      </c>
      <c r="B546" s="17"/>
      <c r="C546" s="17">
        <v>73</v>
      </c>
      <c r="D546" s="40">
        <v>48</v>
      </c>
      <c r="E546" s="18">
        <v>41</v>
      </c>
      <c r="F546" s="18">
        <v>56</v>
      </c>
      <c r="G546" s="18">
        <v>47</v>
      </c>
      <c r="H546" s="18">
        <v>45</v>
      </c>
      <c r="I546" s="18">
        <v>56</v>
      </c>
      <c r="J546" s="18">
        <v>63</v>
      </c>
      <c r="K546" s="18">
        <v>32</v>
      </c>
      <c r="L546" s="165">
        <v>37</v>
      </c>
      <c r="M546" s="32">
        <v>12.962962962962962</v>
      </c>
      <c r="N546" s="50">
        <v>15.254237288135593</v>
      </c>
      <c r="O546" s="66">
        <v>13.513513513513514</v>
      </c>
      <c r="P546" s="50">
        <v>21.238938053097346</v>
      </c>
      <c r="Q546" s="132">
        <v>15.789473684210526</v>
      </c>
      <c r="R546" s="55">
        <v>15.178571428571427</v>
      </c>
      <c r="S546" s="2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170"/>
      <c r="AK546" s="170"/>
      <c r="AL546" s="170"/>
    </row>
    <row r="547" spans="1:38" s="11" customFormat="1" ht="12.75">
      <c r="A547" s="19" t="s">
        <v>444</v>
      </c>
      <c r="B547" s="20"/>
      <c r="C547" s="20"/>
      <c r="D547" s="39"/>
      <c r="E547" s="21"/>
      <c r="F547" s="21"/>
      <c r="G547" s="21"/>
      <c r="H547" s="21"/>
      <c r="I547" s="21"/>
      <c r="J547" s="21"/>
      <c r="K547" s="21"/>
      <c r="L547" s="166"/>
      <c r="Q547" s="12"/>
      <c r="S547" s="2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170"/>
      <c r="AK547" s="170"/>
      <c r="AL547" s="170"/>
    </row>
    <row r="548" spans="1:38" s="11" customFormat="1" ht="12.75">
      <c r="A548" s="13" t="s">
        <v>446</v>
      </c>
      <c r="B548" s="14">
        <v>12</v>
      </c>
      <c r="C548" s="14">
        <v>17</v>
      </c>
      <c r="D548" s="38">
        <v>6</v>
      </c>
      <c r="E548" s="15">
        <v>7</v>
      </c>
      <c r="F548" s="15">
        <v>5</v>
      </c>
      <c r="G548" s="15">
        <v>7</v>
      </c>
      <c r="H548" s="15">
        <v>7</v>
      </c>
      <c r="I548" s="15">
        <v>6</v>
      </c>
      <c r="J548" s="15">
        <v>6</v>
      </c>
      <c r="K548" s="15">
        <v>5</v>
      </c>
      <c r="L548" s="164">
        <v>7</v>
      </c>
      <c r="M548" s="32">
        <v>3.0864197530864197</v>
      </c>
      <c r="N548" s="50">
        <v>0.847457627118644</v>
      </c>
      <c r="O548" s="66">
        <v>1.8018018018018018</v>
      </c>
      <c r="P548" s="50">
        <v>2.6785714285714284</v>
      </c>
      <c r="Q548" s="132">
        <v>1.7857142857142856</v>
      </c>
      <c r="R548" s="55">
        <v>2.0895522388059704</v>
      </c>
      <c r="S548" s="2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170"/>
      <c r="AK548" s="170"/>
      <c r="AL548" s="170"/>
    </row>
    <row r="549" spans="1:38" s="11" customFormat="1" ht="12.75">
      <c r="A549" s="19" t="s">
        <v>447</v>
      </c>
      <c r="B549" s="20"/>
      <c r="C549" s="20"/>
      <c r="D549" s="39"/>
      <c r="E549" s="21"/>
      <c r="F549" s="21"/>
      <c r="G549" s="21"/>
      <c r="H549" s="21"/>
      <c r="I549" s="21"/>
      <c r="J549" s="21"/>
      <c r="K549" s="21"/>
      <c r="L549" s="166"/>
      <c r="M549" s="32"/>
      <c r="N549" s="50"/>
      <c r="O549" s="50"/>
      <c r="P549" s="50"/>
      <c r="Q549" s="132"/>
      <c r="R549" s="70"/>
      <c r="S549" s="2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  <c r="AK549" s="170"/>
      <c r="AL549" s="170"/>
    </row>
    <row r="550" spans="1:38" s="11" customFormat="1" ht="12.75">
      <c r="A550" s="13" t="s">
        <v>448</v>
      </c>
      <c r="B550" s="14">
        <v>14</v>
      </c>
      <c r="C550" s="14">
        <v>17</v>
      </c>
      <c r="D550" s="38">
        <v>6</v>
      </c>
      <c r="E550" s="15">
        <v>6</v>
      </c>
      <c r="F550" s="15">
        <v>6</v>
      </c>
      <c r="G550" s="15"/>
      <c r="H550" s="15">
        <v>11</v>
      </c>
      <c r="I550" s="15">
        <v>7</v>
      </c>
      <c r="J550" s="15">
        <v>8</v>
      </c>
      <c r="K550" s="15">
        <v>4</v>
      </c>
      <c r="L550" s="164"/>
      <c r="M550" s="32">
        <v>0</v>
      </c>
      <c r="N550" s="50">
        <v>0.847457627118644</v>
      </c>
      <c r="O550" s="50">
        <v>2.2522522522522523</v>
      </c>
      <c r="P550" s="50">
        <v>4.424778761061947</v>
      </c>
      <c r="Q550" s="132">
        <v>1.7543859649122806</v>
      </c>
      <c r="R550" s="55">
        <v>1.7857142857142856</v>
      </c>
      <c r="S550" s="2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170"/>
      <c r="AK550" s="170"/>
      <c r="AL550" s="170"/>
    </row>
    <row r="551" spans="1:38" s="11" customFormat="1" ht="12.75">
      <c r="A551" s="16" t="s">
        <v>449</v>
      </c>
      <c r="B551" s="17" t="s">
        <v>19</v>
      </c>
      <c r="C551" s="17" t="s">
        <v>19</v>
      </c>
      <c r="D551" s="40">
        <v>18</v>
      </c>
      <c r="E551" s="18">
        <v>17</v>
      </c>
      <c r="F551" s="18">
        <v>19</v>
      </c>
      <c r="G551" s="18">
        <v>26</v>
      </c>
      <c r="H551" s="18">
        <v>21</v>
      </c>
      <c r="I551" s="18">
        <v>26</v>
      </c>
      <c r="J551" s="18">
        <v>24</v>
      </c>
      <c r="K551" s="18">
        <v>10</v>
      </c>
      <c r="L551" s="165"/>
      <c r="M551" s="32">
        <v>6.172839506172839</v>
      </c>
      <c r="N551" s="50">
        <v>5.084745762711865</v>
      </c>
      <c r="O551" s="50">
        <v>4.954954954954955</v>
      </c>
      <c r="P551" s="50">
        <v>10.619469026548673</v>
      </c>
      <c r="Q551" s="132">
        <v>5.263157894736842</v>
      </c>
      <c r="R551" s="55">
        <v>6.25</v>
      </c>
      <c r="S551" s="2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170"/>
      <c r="AK551" s="170"/>
      <c r="AL551" s="170"/>
    </row>
    <row r="552" spans="1:38" s="11" customFormat="1" ht="12.75">
      <c r="A552" s="16" t="s">
        <v>450</v>
      </c>
      <c r="B552" s="17" t="s">
        <v>19</v>
      </c>
      <c r="C552" s="17" t="s">
        <v>19</v>
      </c>
      <c r="D552" s="40">
        <v>4</v>
      </c>
      <c r="E552" s="18">
        <v>4</v>
      </c>
      <c r="F552" s="18">
        <v>3</v>
      </c>
      <c r="G552" s="18"/>
      <c r="H552" s="18"/>
      <c r="I552" s="18"/>
      <c r="J552" s="18">
        <v>8</v>
      </c>
      <c r="K552" s="18">
        <v>9</v>
      </c>
      <c r="L552" s="165"/>
      <c r="M552" s="32">
        <v>0</v>
      </c>
      <c r="N552" s="50">
        <v>1.694915254237288</v>
      </c>
      <c r="O552" s="50">
        <v>0</v>
      </c>
      <c r="P552" s="50">
        <v>4.464285714285714</v>
      </c>
      <c r="Q552" s="132">
        <v>1.7543859649122806</v>
      </c>
      <c r="R552" s="70">
        <v>1.1940298507462688</v>
      </c>
      <c r="S552" s="2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  <c r="AK552" s="170"/>
      <c r="AL552" s="170"/>
    </row>
    <row r="553" spans="1:38" s="11" customFormat="1" ht="12.75">
      <c r="A553" s="16" t="s">
        <v>451</v>
      </c>
      <c r="B553" s="17" t="s">
        <v>19</v>
      </c>
      <c r="C553" s="17" t="s">
        <v>19</v>
      </c>
      <c r="D553" s="40"/>
      <c r="E553" s="18"/>
      <c r="F553" s="18"/>
      <c r="G553" s="18"/>
      <c r="H553" s="18"/>
      <c r="I553" s="18"/>
      <c r="J553" s="18"/>
      <c r="K553" s="18"/>
      <c r="L553" s="165"/>
      <c r="M553" s="32">
        <v>0</v>
      </c>
      <c r="N553" s="50">
        <v>1.694915254237288</v>
      </c>
      <c r="O553" s="50">
        <v>0.4524886877828055</v>
      </c>
      <c r="P553" s="50">
        <v>1.7699115044247788</v>
      </c>
      <c r="Q553" s="132">
        <v>0</v>
      </c>
      <c r="R553" s="55">
        <v>0.7451564828614009</v>
      </c>
      <c r="S553" s="2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  <c r="AK553" s="170"/>
      <c r="AL553" s="170"/>
    </row>
    <row r="554" spans="1:38" s="11" customFormat="1" ht="12.75">
      <c r="A554" s="16" t="s">
        <v>445</v>
      </c>
      <c r="B554" s="17">
        <v>9</v>
      </c>
      <c r="C554" s="17">
        <v>2</v>
      </c>
      <c r="D554" s="40">
        <v>1</v>
      </c>
      <c r="E554" s="18"/>
      <c r="F554" s="18">
        <v>2</v>
      </c>
      <c r="G554" s="18"/>
      <c r="H554" s="18">
        <v>7</v>
      </c>
      <c r="I554" s="18"/>
      <c r="J554" s="18"/>
      <c r="K554" s="18"/>
      <c r="L554" s="165"/>
      <c r="M554" s="32">
        <v>1.8518518518518516</v>
      </c>
      <c r="N554" s="50">
        <v>0</v>
      </c>
      <c r="O554" s="50">
        <v>0.45045045045045046</v>
      </c>
      <c r="P554" s="50">
        <v>0</v>
      </c>
      <c r="Q554" s="132">
        <v>0</v>
      </c>
      <c r="R554" s="55">
        <v>0.5961251862891207</v>
      </c>
      <c r="S554" s="2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</row>
    <row r="555" spans="1:38" s="11" customFormat="1" ht="12.75">
      <c r="A555" s="16" t="s">
        <v>43</v>
      </c>
      <c r="B555" s="17">
        <v>1</v>
      </c>
      <c r="C555" s="17">
        <v>2</v>
      </c>
      <c r="D555" s="40">
        <v>2</v>
      </c>
      <c r="E555" s="18">
        <v>2</v>
      </c>
      <c r="F555" s="18">
        <v>3</v>
      </c>
      <c r="G555" s="18">
        <v>9</v>
      </c>
      <c r="H555" s="18">
        <v>3</v>
      </c>
      <c r="I555" s="18"/>
      <c r="J555" s="18"/>
      <c r="K555" s="18">
        <v>4</v>
      </c>
      <c r="L555" s="165"/>
      <c r="M555" s="32">
        <v>0.6172839506172839</v>
      </c>
      <c r="N555" s="50">
        <v>3.389830508474576</v>
      </c>
      <c r="O555" s="50">
        <v>0.9009009009009009</v>
      </c>
      <c r="P555" s="50">
        <v>0</v>
      </c>
      <c r="Q555" s="132">
        <v>0</v>
      </c>
      <c r="R555" s="55">
        <v>1.0432190760059614</v>
      </c>
      <c r="S555" s="2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</row>
    <row r="556" spans="1:38" s="11" customFormat="1" ht="12.75">
      <c r="A556" s="16"/>
      <c r="B556" s="17"/>
      <c r="C556" s="17"/>
      <c r="D556" s="40"/>
      <c r="E556" s="18"/>
      <c r="F556" s="18"/>
      <c r="G556" s="18"/>
      <c r="H556" s="18"/>
      <c r="I556" s="18"/>
      <c r="J556" s="18"/>
      <c r="K556" s="18"/>
      <c r="L556" s="165"/>
      <c r="M556" s="32"/>
      <c r="N556" s="50"/>
      <c r="O556" s="50"/>
      <c r="P556" s="50"/>
      <c r="Q556" s="132"/>
      <c r="R556" s="55"/>
      <c r="S556" s="2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  <c r="AK556" s="170"/>
      <c r="AL556" s="170"/>
    </row>
    <row r="557" spans="1:38" s="11" customFormat="1" ht="12.75">
      <c r="A557" s="19" t="s">
        <v>23</v>
      </c>
      <c r="B557" s="20">
        <v>2</v>
      </c>
      <c r="C557" s="20">
        <v>2</v>
      </c>
      <c r="D557" s="39">
        <v>1</v>
      </c>
      <c r="E557" s="21">
        <v>2</v>
      </c>
      <c r="F557" s="21"/>
      <c r="G557" s="21"/>
      <c r="H557" s="21"/>
      <c r="I557" s="21"/>
      <c r="J557" s="21">
        <v>3</v>
      </c>
      <c r="K557" s="21">
        <v>4</v>
      </c>
      <c r="L557" s="166"/>
      <c r="M557" s="32">
        <v>74.07407407407408</v>
      </c>
      <c r="N557" s="50">
        <v>66.10169491525424</v>
      </c>
      <c r="O557" s="50">
        <v>68.32579185520362</v>
      </c>
      <c r="P557" s="50">
        <v>61.94690265486725</v>
      </c>
      <c r="Q557" s="132">
        <v>66.66666666666666</v>
      </c>
      <c r="R557" s="55">
        <v>68.10730253353205</v>
      </c>
      <c r="S557" s="2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170"/>
      <c r="AK557" s="170"/>
      <c r="AL557" s="170"/>
    </row>
    <row r="558" spans="1:38" s="11" customFormat="1" ht="12.75">
      <c r="A558" s="10"/>
      <c r="B558" s="9"/>
      <c r="C558" s="9"/>
      <c r="D558" s="33"/>
      <c r="Q558" s="12"/>
      <c r="S558" s="2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170"/>
      <c r="AK558" s="170"/>
      <c r="AL558" s="170"/>
    </row>
    <row r="559" spans="1:38" s="11" customFormat="1" ht="12.75">
      <c r="A559" s="28" t="s">
        <v>376</v>
      </c>
      <c r="B559" s="9"/>
      <c r="C559" s="9"/>
      <c r="D559" s="33"/>
      <c r="N559" s="2"/>
      <c r="O559" s="2"/>
      <c r="P559" s="2"/>
      <c r="Q559" s="46"/>
      <c r="R559" s="54"/>
      <c r="S559" s="2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</row>
    <row r="560" spans="1:38" s="11" customFormat="1" ht="12.75">
      <c r="A560" s="28" t="s">
        <v>452</v>
      </c>
      <c r="B560" s="9"/>
      <c r="C560" s="9"/>
      <c r="D560" s="33"/>
      <c r="N560" s="2"/>
      <c r="O560" s="2"/>
      <c r="P560" s="2"/>
      <c r="Q560" s="46"/>
      <c r="R560" s="54"/>
      <c r="S560" s="2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</row>
    <row r="561" spans="1:38" s="11" customFormat="1" ht="12.75">
      <c r="A561" s="22" t="s">
        <v>17</v>
      </c>
      <c r="B561" s="23"/>
      <c r="C561" s="23"/>
      <c r="D561" s="41"/>
      <c r="E561" s="24"/>
      <c r="F561" s="24"/>
      <c r="G561" s="24"/>
      <c r="H561" s="24"/>
      <c r="I561" s="24"/>
      <c r="J561" s="24"/>
      <c r="K561" s="24"/>
      <c r="L561" s="24"/>
      <c r="M561" s="24"/>
      <c r="N561" s="47"/>
      <c r="O561" s="47"/>
      <c r="P561" s="47"/>
      <c r="Q561" s="48"/>
      <c r="R561" s="54"/>
      <c r="S561" s="2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</row>
    <row r="562" spans="1:38" s="11" customFormat="1" ht="12.75">
      <c r="A562" s="11" t="s">
        <v>17</v>
      </c>
      <c r="B562" s="9"/>
      <c r="C562" s="9"/>
      <c r="D562" s="33"/>
      <c r="N562" s="2"/>
      <c r="O562" s="2"/>
      <c r="P562" s="2"/>
      <c r="Q562" s="2"/>
      <c r="R562" s="54"/>
      <c r="S562" s="2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</row>
    <row r="563" spans="1:38" s="11" customFormat="1" ht="12.75">
      <c r="A563" s="112" t="s">
        <v>17</v>
      </c>
      <c r="B563" s="113"/>
      <c r="C563" s="113"/>
      <c r="D563" s="113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5"/>
      <c r="R563" s="54"/>
      <c r="S563" s="2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</row>
    <row r="564" spans="1:38" s="7" customFormat="1" ht="12.75">
      <c r="A564" s="116" t="s">
        <v>453</v>
      </c>
      <c r="B564" s="117"/>
      <c r="C564" s="117"/>
      <c r="D564" s="11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9"/>
      <c r="R564" s="53"/>
      <c r="S564" s="49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</row>
    <row r="565" spans="1:38" s="11" customFormat="1" ht="12.75">
      <c r="A565" s="120" t="s">
        <v>434</v>
      </c>
      <c r="B565" s="117"/>
      <c r="C565" s="117"/>
      <c r="D565" s="117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2"/>
      <c r="R565" s="54"/>
      <c r="S565" s="2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</row>
    <row r="566" spans="1:38" s="11" customFormat="1" ht="12.75">
      <c r="A566" s="120" t="s">
        <v>17</v>
      </c>
      <c r="B566" s="117"/>
      <c r="C566" s="117"/>
      <c r="D566" s="117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2"/>
      <c r="R566" s="54"/>
      <c r="S566" s="2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</row>
    <row r="567" spans="1:38" s="11" customFormat="1" ht="12.75">
      <c r="A567" s="80" t="s">
        <v>454</v>
      </c>
      <c r="B567" s="81">
        <v>565</v>
      </c>
      <c r="C567" s="81">
        <v>588</v>
      </c>
      <c r="D567" s="81">
        <v>391</v>
      </c>
      <c r="E567" s="82">
        <v>190</v>
      </c>
      <c r="F567" s="82">
        <v>201</v>
      </c>
      <c r="G567" s="82">
        <v>16</v>
      </c>
      <c r="H567" s="82">
        <v>41</v>
      </c>
      <c r="I567" s="82">
        <v>93</v>
      </c>
      <c r="J567" s="82">
        <v>73</v>
      </c>
      <c r="K567" s="82">
        <v>89</v>
      </c>
      <c r="L567" s="82">
        <v>77</v>
      </c>
      <c r="M567" s="82">
        <v>51</v>
      </c>
      <c r="N567" s="82">
        <v>70</v>
      </c>
      <c r="O567" s="82">
        <v>142</v>
      </c>
      <c r="P567" s="82">
        <v>91</v>
      </c>
      <c r="Q567" s="83">
        <v>37</v>
      </c>
      <c r="R567" s="54">
        <v>391</v>
      </c>
      <c r="S567" s="2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</row>
    <row r="568" spans="1:38" s="11" customFormat="1" ht="12.75">
      <c r="A568" s="10" t="s">
        <v>17</v>
      </c>
      <c r="B568" s="9"/>
      <c r="C568" s="9"/>
      <c r="D568" s="33"/>
      <c r="N568" s="2"/>
      <c r="O568" s="2"/>
      <c r="P568" s="2"/>
      <c r="Q568" s="46"/>
      <c r="R568" s="54"/>
      <c r="S568" s="2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</row>
    <row r="569" spans="1:38" s="11" customFormat="1" ht="12.75">
      <c r="A569" s="42" t="s">
        <v>455</v>
      </c>
      <c r="B569" s="43"/>
      <c r="C569" s="43"/>
      <c r="D569" s="76"/>
      <c r="E569" s="44"/>
      <c r="F569" s="44"/>
      <c r="G569" s="44"/>
      <c r="H569" s="44"/>
      <c r="I569" s="44"/>
      <c r="J569" s="44"/>
      <c r="K569" s="44"/>
      <c r="L569" s="167"/>
      <c r="N569" s="2"/>
      <c r="O569" s="2"/>
      <c r="P569" s="2"/>
      <c r="Q569" s="46"/>
      <c r="R569" s="54"/>
      <c r="S569" s="2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</row>
    <row r="570" spans="1:38" s="11" customFormat="1" ht="12.75">
      <c r="A570" s="42" t="s">
        <v>456</v>
      </c>
      <c r="B570" s="43">
        <v>46</v>
      </c>
      <c r="C570" s="43">
        <v>42</v>
      </c>
      <c r="D570" s="76">
        <v>35</v>
      </c>
      <c r="E570" s="44">
        <v>36</v>
      </c>
      <c r="F570" s="44">
        <v>35</v>
      </c>
      <c r="G570" s="44">
        <v>33</v>
      </c>
      <c r="H570" s="44">
        <v>42</v>
      </c>
      <c r="I570" s="44">
        <v>33</v>
      </c>
      <c r="J570" s="44">
        <v>37</v>
      </c>
      <c r="K570" s="44">
        <v>44</v>
      </c>
      <c r="L570" s="167">
        <v>24</v>
      </c>
      <c r="M570" s="59">
        <v>11.76470588235294</v>
      </c>
      <c r="N570" s="60">
        <v>37.142857142857146</v>
      </c>
      <c r="O570" s="61">
        <v>34.96503496503497</v>
      </c>
      <c r="P570" s="61">
        <v>46.15384615384615</v>
      </c>
      <c r="Q570" s="137">
        <v>40.54054054054054</v>
      </c>
      <c r="R570" s="55">
        <v>35.45918367346938</v>
      </c>
      <c r="S570" s="2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</row>
    <row r="571" spans="1:38" s="11" customFormat="1" ht="12.75">
      <c r="A571" s="42" t="s">
        <v>457</v>
      </c>
      <c r="B571" s="43"/>
      <c r="C571" s="43"/>
      <c r="D571" s="76"/>
      <c r="E571" s="44"/>
      <c r="F571" s="44"/>
      <c r="G571" s="44"/>
      <c r="H571" s="44"/>
      <c r="I571" s="44"/>
      <c r="J571" s="44"/>
      <c r="K571" s="44"/>
      <c r="L571" s="167"/>
      <c r="M571" s="59"/>
      <c r="N571" s="60"/>
      <c r="O571" s="61"/>
      <c r="P571" s="61"/>
      <c r="Q571" s="137"/>
      <c r="R571" s="55"/>
      <c r="S571" s="2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</row>
    <row r="572" spans="1:38" s="11" customFormat="1" ht="12.75">
      <c r="A572" s="42" t="s">
        <v>458</v>
      </c>
      <c r="B572" s="43">
        <v>2</v>
      </c>
      <c r="C572" s="43">
        <v>2</v>
      </c>
      <c r="D572" s="76">
        <v>2</v>
      </c>
      <c r="E572" s="44">
        <v>3</v>
      </c>
      <c r="F572" s="44">
        <v>2</v>
      </c>
      <c r="G572" s="44">
        <v>6</v>
      </c>
      <c r="H572" s="44">
        <v>2</v>
      </c>
      <c r="I572" s="44">
        <v>4</v>
      </c>
      <c r="J572" s="44">
        <v>1</v>
      </c>
      <c r="K572" s="44">
        <v>1</v>
      </c>
      <c r="L572" s="167">
        <v>1</v>
      </c>
      <c r="M572" s="59">
        <v>0</v>
      </c>
      <c r="N572" s="60">
        <v>1.4285714285714286</v>
      </c>
      <c r="O572" s="61">
        <v>2.8169014084507045</v>
      </c>
      <c r="P572" s="61">
        <v>1.098901098901099</v>
      </c>
      <c r="Q572" s="137">
        <v>8.108108108108109</v>
      </c>
      <c r="R572" s="55">
        <v>2.3017902813299234</v>
      </c>
      <c r="S572" s="2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</row>
    <row r="573" spans="1:38" s="11" customFormat="1" ht="12.75">
      <c r="A573" s="42" t="s">
        <v>459</v>
      </c>
      <c r="B573" s="43"/>
      <c r="C573" s="43"/>
      <c r="D573" s="76"/>
      <c r="E573" s="44"/>
      <c r="F573" s="44"/>
      <c r="G573" s="44"/>
      <c r="H573" s="44"/>
      <c r="I573" s="44"/>
      <c r="J573" s="44"/>
      <c r="K573" s="44"/>
      <c r="L573" s="167"/>
      <c r="M573" s="59"/>
      <c r="N573" s="60"/>
      <c r="O573" s="61"/>
      <c r="P573" s="61"/>
      <c r="Q573" s="137"/>
      <c r="R573" s="55"/>
      <c r="S573" s="2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</row>
    <row r="574" spans="1:38" s="11" customFormat="1" ht="12.75">
      <c r="A574" s="42" t="s">
        <v>460</v>
      </c>
      <c r="B574" s="43">
        <v>38</v>
      </c>
      <c r="C574" s="43">
        <v>47</v>
      </c>
      <c r="D574" s="76">
        <v>54</v>
      </c>
      <c r="E574" s="44">
        <v>53</v>
      </c>
      <c r="F574" s="44">
        <v>55</v>
      </c>
      <c r="G574" s="44">
        <v>42</v>
      </c>
      <c r="H574" s="44">
        <v>50</v>
      </c>
      <c r="I574" s="44">
        <v>55</v>
      </c>
      <c r="J574" s="44">
        <v>55</v>
      </c>
      <c r="K574" s="44">
        <v>52</v>
      </c>
      <c r="L574" s="167">
        <v>60</v>
      </c>
      <c r="M574" s="59">
        <v>68</v>
      </c>
      <c r="N574" s="60">
        <v>51.42857142857142</v>
      </c>
      <c r="O574" s="61">
        <v>53.14685314685315</v>
      </c>
      <c r="P574" s="61">
        <v>51.64835164835166</v>
      </c>
      <c r="Q574" s="137">
        <v>51.35135135135135</v>
      </c>
      <c r="R574" s="55">
        <v>54.21994884910486</v>
      </c>
      <c r="S574" s="2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170"/>
      <c r="AK574" s="170"/>
      <c r="AL574" s="170"/>
    </row>
    <row r="575" spans="1:38" s="11" customFormat="1" ht="12.75">
      <c r="A575" s="42" t="s">
        <v>461</v>
      </c>
      <c r="B575" s="43"/>
      <c r="C575" s="43"/>
      <c r="D575" s="76"/>
      <c r="E575" s="44"/>
      <c r="F575" s="44"/>
      <c r="G575" s="44"/>
      <c r="H575" s="44"/>
      <c r="I575" s="44"/>
      <c r="J575" s="44"/>
      <c r="K575" s="44"/>
      <c r="L575" s="167"/>
      <c r="M575" s="59"/>
      <c r="N575" s="60"/>
      <c r="O575" s="61"/>
      <c r="P575" s="61"/>
      <c r="Q575" s="137"/>
      <c r="R575" s="55"/>
      <c r="S575" s="2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170"/>
      <c r="AK575" s="170"/>
      <c r="AL575" s="170"/>
    </row>
    <row r="576" spans="1:38" s="11" customFormat="1" ht="12.75">
      <c r="A576" s="13" t="s">
        <v>462</v>
      </c>
      <c r="B576" s="14">
        <v>12</v>
      </c>
      <c r="C576" s="14">
        <v>13</v>
      </c>
      <c r="D576" s="38">
        <v>11</v>
      </c>
      <c r="E576" s="15">
        <v>13</v>
      </c>
      <c r="F576" s="15">
        <v>9</v>
      </c>
      <c r="G576" s="15">
        <v>16</v>
      </c>
      <c r="H576" s="15">
        <v>11</v>
      </c>
      <c r="I576" s="15">
        <v>9</v>
      </c>
      <c r="J576" s="15">
        <v>11</v>
      </c>
      <c r="K576" s="15">
        <v>10</v>
      </c>
      <c r="L576" s="164">
        <v>12</v>
      </c>
      <c r="M576" s="59">
        <v>15.686274509803921</v>
      </c>
      <c r="N576" s="60">
        <v>5.714285714285714</v>
      </c>
      <c r="O576" s="61">
        <v>10.48951048951049</v>
      </c>
      <c r="P576" s="61">
        <v>14.444444444444443</v>
      </c>
      <c r="Q576" s="137">
        <v>5.405405405405405</v>
      </c>
      <c r="R576" s="55">
        <v>10.741687979539643</v>
      </c>
      <c r="S576" s="2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  <c r="AK576" s="170"/>
      <c r="AL576" s="170"/>
    </row>
    <row r="577" spans="1:38" s="11" customFormat="1" ht="12.75">
      <c r="A577" s="16" t="s">
        <v>463</v>
      </c>
      <c r="B577" s="17">
        <v>45</v>
      </c>
      <c r="C577" s="17">
        <v>45</v>
      </c>
      <c r="D577" s="40">
        <v>44</v>
      </c>
      <c r="E577" s="18">
        <v>46</v>
      </c>
      <c r="F577" s="18">
        <v>42</v>
      </c>
      <c r="G577" s="18">
        <v>31</v>
      </c>
      <c r="H577" s="18">
        <v>46</v>
      </c>
      <c r="I577" s="18">
        <v>61</v>
      </c>
      <c r="J577" s="18">
        <v>48</v>
      </c>
      <c r="K577" s="18">
        <v>37</v>
      </c>
      <c r="L577" s="165">
        <v>32</v>
      </c>
      <c r="M577" s="59">
        <v>39.21568627450981</v>
      </c>
      <c r="N577" s="60">
        <v>50</v>
      </c>
      <c r="O577" s="61">
        <v>45.45454545454545</v>
      </c>
      <c r="P577" s="61">
        <v>40.65934065934066</v>
      </c>
      <c r="Q577" s="137">
        <v>43.24324324324324</v>
      </c>
      <c r="R577" s="55">
        <v>44.13265306122449</v>
      </c>
      <c r="S577" s="2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170"/>
      <c r="AK577" s="170"/>
      <c r="AL577" s="170"/>
    </row>
    <row r="578" spans="1:38" s="11" customFormat="1" ht="12.75">
      <c r="A578" s="19" t="s">
        <v>464</v>
      </c>
      <c r="B578" s="20">
        <v>6</v>
      </c>
      <c r="C578" s="20">
        <v>5</v>
      </c>
      <c r="D578" s="39">
        <v>4</v>
      </c>
      <c r="E578" s="21">
        <v>4</v>
      </c>
      <c r="F578" s="21">
        <v>4</v>
      </c>
      <c r="G578" s="21">
        <v>9</v>
      </c>
      <c r="H578" s="21">
        <v>2</v>
      </c>
      <c r="I578" s="21">
        <v>1</v>
      </c>
      <c r="J578" s="21">
        <v>2</v>
      </c>
      <c r="K578" s="21">
        <v>4</v>
      </c>
      <c r="L578" s="166">
        <v>10</v>
      </c>
      <c r="M578" s="59">
        <v>9.803921568627452</v>
      </c>
      <c r="N578" s="60">
        <v>5.714285714285714</v>
      </c>
      <c r="O578" s="61">
        <v>2.097902097902098</v>
      </c>
      <c r="P578" s="61">
        <v>1.1111111111111112</v>
      </c>
      <c r="Q578" s="137">
        <v>5.405405405405405</v>
      </c>
      <c r="R578" s="55">
        <v>3.8363171355498724</v>
      </c>
      <c r="S578" s="2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170"/>
      <c r="AK578" s="170"/>
      <c r="AL578" s="170"/>
    </row>
    <row r="579" spans="1:38" s="11" customFormat="1" ht="12.75">
      <c r="A579" s="42" t="s">
        <v>465</v>
      </c>
      <c r="B579" s="43"/>
      <c r="C579" s="43"/>
      <c r="D579" s="76"/>
      <c r="E579" s="44"/>
      <c r="F579" s="44"/>
      <c r="G579" s="44"/>
      <c r="H579" s="44"/>
      <c r="I579" s="44"/>
      <c r="J579" s="44"/>
      <c r="K579" s="44"/>
      <c r="L579" s="167"/>
      <c r="Q579" s="12"/>
      <c r="S579" s="2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170"/>
      <c r="AK579" s="170"/>
      <c r="AL579" s="170"/>
    </row>
    <row r="580" spans="1:38" s="11" customFormat="1" ht="12.75">
      <c r="A580" s="13" t="s">
        <v>466</v>
      </c>
      <c r="B580" s="14">
        <v>3</v>
      </c>
      <c r="C580" s="14">
        <v>4</v>
      </c>
      <c r="D580" s="38">
        <v>5</v>
      </c>
      <c r="E580" s="15">
        <v>6</v>
      </c>
      <c r="F580" s="15">
        <v>4</v>
      </c>
      <c r="G580" s="15">
        <v>5</v>
      </c>
      <c r="H580" s="15">
        <v>10</v>
      </c>
      <c r="I580" s="15">
        <v>5</v>
      </c>
      <c r="J580" s="15">
        <v>4</v>
      </c>
      <c r="K580" s="15">
        <v>4</v>
      </c>
      <c r="L580" s="164">
        <v>5</v>
      </c>
      <c r="M580" s="59">
        <v>1.9607843137254901</v>
      </c>
      <c r="N580" s="60">
        <v>0</v>
      </c>
      <c r="O580" s="61">
        <v>8.391608391608392</v>
      </c>
      <c r="P580" s="61">
        <v>4.395604395604396</v>
      </c>
      <c r="Q580" s="137">
        <v>10.81081081081081</v>
      </c>
      <c r="R580" s="55">
        <v>5.357142857142857</v>
      </c>
      <c r="S580" s="2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170"/>
      <c r="AK580" s="170"/>
      <c r="AL580" s="170"/>
    </row>
    <row r="581" spans="1:38" s="11" customFormat="1" ht="12.75">
      <c r="A581" s="19" t="s">
        <v>467</v>
      </c>
      <c r="B581" s="20"/>
      <c r="C581" s="20">
        <v>5</v>
      </c>
      <c r="D581" s="39">
        <v>4</v>
      </c>
      <c r="E581" s="21">
        <v>3</v>
      </c>
      <c r="F581" s="21">
        <v>4</v>
      </c>
      <c r="G581" s="21"/>
      <c r="H581" s="21"/>
      <c r="I581" s="21">
        <v>3</v>
      </c>
      <c r="J581" s="21">
        <v>3</v>
      </c>
      <c r="K581" s="21">
        <v>7</v>
      </c>
      <c r="L581" s="166">
        <v>5</v>
      </c>
      <c r="M581" s="59">
        <v>4</v>
      </c>
      <c r="N581" s="60">
        <v>2.857142857142857</v>
      </c>
      <c r="O581" s="61">
        <v>3.5211267605633805</v>
      </c>
      <c r="P581" s="61">
        <v>2.197802197802198</v>
      </c>
      <c r="Q581" s="137">
        <v>7.894736842105263</v>
      </c>
      <c r="R581" s="55">
        <v>3.580562659846547</v>
      </c>
      <c r="S581" s="2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170"/>
      <c r="AK581" s="170"/>
      <c r="AL581" s="170"/>
    </row>
    <row r="582" spans="1:38" s="11" customFormat="1" ht="12.75">
      <c r="A582" s="42" t="s">
        <v>468</v>
      </c>
      <c r="B582" s="43"/>
      <c r="C582" s="43"/>
      <c r="D582" s="76"/>
      <c r="E582" s="44"/>
      <c r="F582" s="44"/>
      <c r="G582" s="44"/>
      <c r="H582" s="44"/>
      <c r="I582" s="44"/>
      <c r="J582" s="44"/>
      <c r="K582" s="44"/>
      <c r="L582" s="167"/>
      <c r="Q582" s="12"/>
      <c r="S582" s="2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170"/>
      <c r="AK582" s="170"/>
      <c r="AL582" s="170"/>
    </row>
    <row r="583" spans="1:38" s="11" customFormat="1" ht="12.75">
      <c r="A583" s="13" t="s">
        <v>469</v>
      </c>
      <c r="B583" s="14">
        <v>6</v>
      </c>
      <c r="C583" s="14">
        <v>6</v>
      </c>
      <c r="D583" s="38">
        <v>9</v>
      </c>
      <c r="E583" s="15">
        <v>6</v>
      </c>
      <c r="F583" s="15">
        <v>11</v>
      </c>
      <c r="G583" s="15">
        <v>9</v>
      </c>
      <c r="H583" s="15">
        <v>13</v>
      </c>
      <c r="I583" s="15">
        <v>7</v>
      </c>
      <c r="J583" s="15">
        <v>6</v>
      </c>
      <c r="K583" s="15">
        <v>9</v>
      </c>
      <c r="L583" s="164">
        <v>7</v>
      </c>
      <c r="M583" s="59">
        <v>15.686274509803921</v>
      </c>
      <c r="N583" s="60">
        <v>12.857142857142856</v>
      </c>
      <c r="O583" s="61">
        <v>4.895104895104895</v>
      </c>
      <c r="P583" s="61">
        <v>9.89010989010989</v>
      </c>
      <c r="Q583" s="137">
        <v>5.263157894736842</v>
      </c>
      <c r="R583" s="55">
        <v>8.9058524173028</v>
      </c>
      <c r="S583" s="2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170"/>
      <c r="AK583" s="170"/>
      <c r="AL583" s="170"/>
    </row>
    <row r="584" spans="1:38" s="11" customFormat="1" ht="12.75">
      <c r="A584" s="16" t="s">
        <v>445</v>
      </c>
      <c r="B584" s="17">
        <v>3</v>
      </c>
      <c r="C584" s="17">
        <v>2</v>
      </c>
      <c r="D584" s="40">
        <v>3</v>
      </c>
      <c r="E584" s="18">
        <v>1</v>
      </c>
      <c r="F584" s="18">
        <v>4</v>
      </c>
      <c r="G584" s="18">
        <v>5</v>
      </c>
      <c r="H584" s="18"/>
      <c r="I584" s="18">
        <v>6</v>
      </c>
      <c r="J584" s="18"/>
      <c r="K584" s="18">
        <v>4</v>
      </c>
      <c r="L584" s="165">
        <v>2</v>
      </c>
      <c r="M584" s="59">
        <v>3.9215686274509802</v>
      </c>
      <c r="N584" s="60">
        <v>2.857142857142857</v>
      </c>
      <c r="O584" s="61">
        <v>2.8169014084507045</v>
      </c>
      <c r="P584" s="61">
        <v>3.296703296703297</v>
      </c>
      <c r="Q584" s="137">
        <v>0</v>
      </c>
      <c r="R584" s="55">
        <v>2.813299232736573</v>
      </c>
      <c r="S584" s="2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170"/>
      <c r="AK584" s="170"/>
      <c r="AL584" s="170"/>
    </row>
    <row r="585" spans="1:38" s="11" customFormat="1" ht="12.75">
      <c r="A585" s="16" t="s">
        <v>168</v>
      </c>
      <c r="B585" s="17">
        <v>3</v>
      </c>
      <c r="C585" s="17">
        <v>3</v>
      </c>
      <c r="D585" s="40">
        <v>3</v>
      </c>
      <c r="E585" s="18">
        <v>1</v>
      </c>
      <c r="F585" s="18">
        <v>5</v>
      </c>
      <c r="G585" s="18">
        <v>5</v>
      </c>
      <c r="H585" s="18"/>
      <c r="I585" s="18">
        <v>7</v>
      </c>
      <c r="J585" s="18"/>
      <c r="K585" s="18">
        <v>5</v>
      </c>
      <c r="L585" s="165">
        <v>2</v>
      </c>
      <c r="M585" s="59">
        <v>5.88235294117647</v>
      </c>
      <c r="N585" s="60">
        <v>2.857142857142857</v>
      </c>
      <c r="O585" s="61">
        <v>3.5211267605633805</v>
      </c>
      <c r="P585" s="61">
        <v>3.296703296703297</v>
      </c>
      <c r="Q585" s="137">
        <v>0</v>
      </c>
      <c r="R585" s="55">
        <v>3.324808184143223</v>
      </c>
      <c r="S585" s="2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170"/>
      <c r="AK585" s="170"/>
      <c r="AL585" s="170"/>
    </row>
    <row r="586" spans="1:38" s="11" customFormat="1" ht="12.75">
      <c r="A586" s="16" t="s">
        <v>43</v>
      </c>
      <c r="B586" s="17">
        <v>1</v>
      </c>
      <c r="C586" s="17">
        <v>0</v>
      </c>
      <c r="D586" s="40">
        <v>1</v>
      </c>
      <c r="E586" s="18">
        <v>1</v>
      </c>
      <c r="F586" s="18">
        <v>0</v>
      </c>
      <c r="G586" s="18"/>
      <c r="H586" s="18">
        <v>2</v>
      </c>
      <c r="I586" s="18"/>
      <c r="J586" s="18"/>
      <c r="K586" s="18"/>
      <c r="L586" s="165">
        <v>3</v>
      </c>
      <c r="M586" s="59">
        <v>1.9607843137254901</v>
      </c>
      <c r="N586" s="60">
        <v>0</v>
      </c>
      <c r="O586" s="61">
        <v>0.6993006993006993</v>
      </c>
      <c r="P586" s="61">
        <v>0</v>
      </c>
      <c r="Q586" s="137">
        <v>2.7027027027027026</v>
      </c>
      <c r="R586" s="55">
        <v>0.7653061224489796</v>
      </c>
      <c r="S586" s="2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170"/>
      <c r="AK586" s="170"/>
      <c r="AL586" s="170"/>
    </row>
    <row r="587" spans="1:38" s="11" customFormat="1" ht="12.75">
      <c r="A587" s="16"/>
      <c r="B587" s="17"/>
      <c r="C587" s="17"/>
      <c r="D587" s="40"/>
      <c r="E587" s="18"/>
      <c r="F587" s="18"/>
      <c r="G587" s="18"/>
      <c r="H587" s="18"/>
      <c r="I587" s="18"/>
      <c r="J587" s="18"/>
      <c r="K587" s="18"/>
      <c r="L587" s="165"/>
      <c r="M587" s="59"/>
      <c r="N587" s="60"/>
      <c r="O587" s="60"/>
      <c r="P587" s="60"/>
      <c r="Q587" s="68"/>
      <c r="R587" s="55"/>
      <c r="S587" s="2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  <c r="AK587" s="170"/>
      <c r="AL587" s="170"/>
    </row>
    <row r="588" spans="1:38" s="11" customFormat="1" ht="12.75">
      <c r="A588" s="19" t="s">
        <v>23</v>
      </c>
      <c r="B588" s="20">
        <v>4</v>
      </c>
      <c r="C588" s="20">
        <v>4</v>
      </c>
      <c r="D588" s="39">
        <v>2</v>
      </c>
      <c r="E588" s="21">
        <v>2</v>
      </c>
      <c r="F588" s="21">
        <v>2</v>
      </c>
      <c r="G588" s="21"/>
      <c r="H588" s="21">
        <v>4</v>
      </c>
      <c r="I588" s="21"/>
      <c r="J588" s="21">
        <v>3</v>
      </c>
      <c r="K588" s="21">
        <v>1</v>
      </c>
      <c r="L588" s="166">
        <v>7</v>
      </c>
      <c r="M588" s="59">
        <v>3.9215686274509802</v>
      </c>
      <c r="N588" s="60">
        <v>0</v>
      </c>
      <c r="O588" s="60">
        <v>2.797202797202797</v>
      </c>
      <c r="P588" s="60">
        <v>2.197802197802198</v>
      </c>
      <c r="Q588" s="68">
        <v>5.405405405405405</v>
      </c>
      <c r="R588" s="55">
        <v>2.5510204081632653</v>
      </c>
      <c r="S588" s="2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  <c r="AK588" s="170"/>
      <c r="AL588" s="170"/>
    </row>
    <row r="589" spans="1:38" s="11" customFormat="1" ht="12.75">
      <c r="A589" s="45"/>
      <c r="B589" s="33"/>
      <c r="C589" s="33"/>
      <c r="D589" s="33"/>
      <c r="E589" s="2"/>
      <c r="F589" s="2"/>
      <c r="G589" s="2"/>
      <c r="H589" s="2"/>
      <c r="I589" s="2"/>
      <c r="J589" s="2"/>
      <c r="K589" s="2"/>
      <c r="L589" s="2"/>
      <c r="Q589" s="12"/>
      <c r="S589" s="2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170"/>
      <c r="AK589" s="170"/>
      <c r="AL589" s="170"/>
    </row>
    <row r="590" spans="1:38" s="11" customFormat="1" ht="12.75">
      <c r="A590" s="28" t="s">
        <v>452</v>
      </c>
      <c r="B590" s="33"/>
      <c r="C590" s="33"/>
      <c r="D590" s="33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46"/>
      <c r="R590" s="54"/>
      <c r="S590" s="2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</row>
    <row r="591" spans="1:38" s="11" customFormat="1" ht="12.75">
      <c r="A591" s="37"/>
      <c r="B591" s="41"/>
      <c r="C591" s="41"/>
      <c r="D591" s="41"/>
      <c r="E591" s="47"/>
      <c r="F591" s="47"/>
      <c r="G591" s="47"/>
      <c r="H591" s="47"/>
      <c r="I591" s="47"/>
      <c r="J591" s="47"/>
      <c r="K591" s="47"/>
      <c r="L591" s="47"/>
      <c r="M591" s="24"/>
      <c r="N591" s="47"/>
      <c r="O591" s="47"/>
      <c r="P591" s="47"/>
      <c r="Q591" s="48"/>
      <c r="R591" s="54"/>
      <c r="S591" s="2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  <c r="AI591" s="170"/>
      <c r="AJ591" s="170"/>
      <c r="AK591" s="170"/>
      <c r="AL591" s="170"/>
    </row>
    <row r="592" spans="2:38" s="121" customFormat="1" ht="12.75">
      <c r="B592" s="117"/>
      <c r="C592" s="117"/>
      <c r="D592" s="117"/>
      <c r="R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  <c r="AI592" s="170"/>
      <c r="AJ592" s="170"/>
      <c r="AK592" s="170"/>
      <c r="AL592" s="170"/>
    </row>
    <row r="593" spans="1:38" s="171" customFormat="1" ht="12.75">
      <c r="A593" s="121"/>
      <c r="B593" s="117"/>
      <c r="C593" s="117"/>
      <c r="D593" s="117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70"/>
      <c r="S593" s="121"/>
      <c r="T593" s="170"/>
      <c r="U593" s="170"/>
      <c r="V593" s="170"/>
      <c r="W593" s="170"/>
      <c r="X593" s="339"/>
      <c r="Y593" s="339"/>
      <c r="Z593" s="339"/>
      <c r="AA593" s="339"/>
      <c r="AB593" s="339"/>
      <c r="AC593" s="339"/>
      <c r="AD593" s="339"/>
      <c r="AE593" s="339"/>
      <c r="AF593" s="339"/>
      <c r="AG593" s="339"/>
      <c r="AH593" s="339"/>
      <c r="AI593" s="339"/>
      <c r="AJ593" s="339"/>
      <c r="AK593" s="339"/>
      <c r="AL593" s="339"/>
    </row>
    <row r="594" spans="1:38" s="171" customFormat="1" ht="12.75">
      <c r="A594" s="121"/>
      <c r="B594" s="117"/>
      <c r="C594" s="117"/>
      <c r="D594" s="117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70"/>
      <c r="S594" s="121"/>
      <c r="T594" s="170"/>
      <c r="U594" s="170"/>
      <c r="V594" s="170"/>
      <c r="W594" s="170"/>
      <c r="X594" s="339"/>
      <c r="Y594" s="339"/>
      <c r="Z594" s="339"/>
      <c r="AA594" s="339"/>
      <c r="AB594" s="339"/>
      <c r="AC594" s="339"/>
      <c r="AD594" s="339"/>
      <c r="AE594" s="339"/>
      <c r="AF594" s="339"/>
      <c r="AG594" s="339"/>
      <c r="AH594" s="339"/>
      <c r="AI594" s="339"/>
      <c r="AJ594" s="339"/>
      <c r="AK594" s="339"/>
      <c r="AL594" s="339"/>
    </row>
    <row r="595" spans="1:38" s="171" customFormat="1" ht="12.75">
      <c r="A595" s="121"/>
      <c r="B595" s="117"/>
      <c r="C595" s="117"/>
      <c r="D595" s="117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70"/>
      <c r="S595" s="121"/>
      <c r="T595" s="170"/>
      <c r="U595" s="170"/>
      <c r="V595" s="170"/>
      <c r="W595" s="170"/>
      <c r="X595" s="339"/>
      <c r="Y595" s="339"/>
      <c r="Z595" s="339"/>
      <c r="AA595" s="339"/>
      <c r="AB595" s="339"/>
      <c r="AC595" s="339"/>
      <c r="AD595" s="339"/>
      <c r="AE595" s="339"/>
      <c r="AF595" s="339"/>
      <c r="AG595" s="339"/>
      <c r="AH595" s="339"/>
      <c r="AI595" s="339"/>
      <c r="AJ595" s="339"/>
      <c r="AK595" s="339"/>
      <c r="AL595" s="339"/>
    </row>
    <row r="596" spans="1:38" s="171" customFormat="1" ht="12.75">
      <c r="A596" s="121"/>
      <c r="B596" s="117"/>
      <c r="C596" s="117"/>
      <c r="D596" s="117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70"/>
      <c r="S596" s="121"/>
      <c r="T596" s="170"/>
      <c r="U596" s="170"/>
      <c r="V596" s="170"/>
      <c r="W596" s="170"/>
      <c r="X596" s="339"/>
      <c r="Y596" s="339"/>
      <c r="Z596" s="339"/>
      <c r="AA596" s="339"/>
      <c r="AB596" s="339"/>
      <c r="AC596" s="339"/>
      <c r="AD596" s="339"/>
      <c r="AE596" s="339"/>
      <c r="AF596" s="339"/>
      <c r="AG596" s="339"/>
      <c r="AH596" s="339"/>
      <c r="AI596" s="339"/>
      <c r="AJ596" s="339"/>
      <c r="AK596" s="339"/>
      <c r="AL596" s="339"/>
    </row>
    <row r="597" spans="1:38" s="171" customFormat="1" ht="12.75">
      <c r="A597" s="121"/>
      <c r="B597" s="117"/>
      <c r="C597" s="117"/>
      <c r="D597" s="117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70"/>
      <c r="S597" s="121"/>
      <c r="T597" s="170"/>
      <c r="U597" s="170"/>
      <c r="V597" s="170"/>
      <c r="W597" s="170"/>
      <c r="X597" s="339"/>
      <c r="Y597" s="339"/>
      <c r="Z597" s="339"/>
      <c r="AA597" s="339"/>
      <c r="AB597" s="339"/>
      <c r="AC597" s="339"/>
      <c r="AD597" s="339"/>
      <c r="AE597" s="339"/>
      <c r="AF597" s="339"/>
      <c r="AG597" s="339"/>
      <c r="AH597" s="339"/>
      <c r="AI597" s="339"/>
      <c r="AJ597" s="339"/>
      <c r="AK597" s="339"/>
      <c r="AL597" s="339"/>
    </row>
    <row r="598" spans="1:38" s="171" customFormat="1" ht="12.75">
      <c r="A598" s="121"/>
      <c r="B598" s="117"/>
      <c r="C598" s="117"/>
      <c r="D598" s="117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70"/>
      <c r="S598" s="121"/>
      <c r="T598" s="170"/>
      <c r="U598" s="170"/>
      <c r="V598" s="170"/>
      <c r="W598" s="170"/>
      <c r="X598" s="339"/>
      <c r="Y598" s="339"/>
      <c r="Z598" s="339"/>
      <c r="AA598" s="339"/>
      <c r="AB598" s="339"/>
      <c r="AC598" s="339"/>
      <c r="AD598" s="339"/>
      <c r="AE598" s="339"/>
      <c r="AF598" s="339"/>
      <c r="AG598" s="339"/>
      <c r="AH598" s="339"/>
      <c r="AI598" s="339"/>
      <c r="AJ598" s="339"/>
      <c r="AK598" s="339"/>
      <c r="AL598" s="339"/>
    </row>
    <row r="599" spans="1:38" s="171" customFormat="1" ht="12.75">
      <c r="A599" s="121"/>
      <c r="B599" s="117"/>
      <c r="C599" s="117"/>
      <c r="D599" s="117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70"/>
      <c r="S599" s="121"/>
      <c r="T599" s="170"/>
      <c r="U599" s="170"/>
      <c r="V599" s="170"/>
      <c r="W599" s="170"/>
      <c r="X599" s="339"/>
      <c r="Y599" s="339"/>
      <c r="Z599" s="339"/>
      <c r="AA599" s="339"/>
      <c r="AB599" s="339"/>
      <c r="AC599" s="339"/>
      <c r="AD599" s="339"/>
      <c r="AE599" s="339"/>
      <c r="AF599" s="339"/>
      <c r="AG599" s="339"/>
      <c r="AH599" s="339"/>
      <c r="AI599" s="339"/>
      <c r="AJ599" s="339"/>
      <c r="AK599" s="339"/>
      <c r="AL599" s="339"/>
    </row>
    <row r="600" spans="1:38" s="171" customFormat="1" ht="12.75">
      <c r="A600" s="121"/>
      <c r="B600" s="117"/>
      <c r="C600" s="117"/>
      <c r="D600" s="117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70"/>
      <c r="S600" s="121"/>
      <c r="T600" s="170"/>
      <c r="U600" s="170"/>
      <c r="V600" s="170"/>
      <c r="W600" s="170"/>
      <c r="X600" s="339"/>
      <c r="Y600" s="339"/>
      <c r="Z600" s="339"/>
      <c r="AA600" s="339"/>
      <c r="AB600" s="339"/>
      <c r="AC600" s="339"/>
      <c r="AD600" s="339"/>
      <c r="AE600" s="339"/>
      <c r="AF600" s="339"/>
      <c r="AG600" s="339"/>
      <c r="AH600" s="339"/>
      <c r="AI600" s="339"/>
      <c r="AJ600" s="339"/>
      <c r="AK600" s="339"/>
      <c r="AL600" s="339"/>
    </row>
    <row r="601" spans="1:38" s="171" customFormat="1" ht="12.75">
      <c r="A601" s="121"/>
      <c r="B601" s="117"/>
      <c r="C601" s="117"/>
      <c r="D601" s="117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70"/>
      <c r="S601" s="121"/>
      <c r="T601" s="170"/>
      <c r="U601" s="170"/>
      <c r="V601" s="170"/>
      <c r="W601" s="170"/>
      <c r="X601" s="339"/>
      <c r="Y601" s="339"/>
      <c r="Z601" s="339"/>
      <c r="AA601" s="339"/>
      <c r="AB601" s="339"/>
      <c r="AC601" s="339"/>
      <c r="AD601" s="339"/>
      <c r="AE601" s="339"/>
      <c r="AF601" s="339"/>
      <c r="AG601" s="339"/>
      <c r="AH601" s="339"/>
      <c r="AI601" s="339"/>
      <c r="AJ601" s="339"/>
      <c r="AK601" s="339"/>
      <c r="AL601" s="339"/>
    </row>
    <row r="602" spans="1:38" s="171" customFormat="1" ht="12.75">
      <c r="A602" s="121"/>
      <c r="B602" s="117"/>
      <c r="C602" s="117"/>
      <c r="D602" s="117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70"/>
      <c r="S602" s="121"/>
      <c r="T602" s="170"/>
      <c r="U602" s="170"/>
      <c r="V602" s="170"/>
      <c r="W602" s="170"/>
      <c r="X602" s="339"/>
      <c r="Y602" s="339"/>
      <c r="Z602" s="339"/>
      <c r="AA602" s="339"/>
      <c r="AB602" s="339"/>
      <c r="AC602" s="339"/>
      <c r="AD602" s="339"/>
      <c r="AE602" s="339"/>
      <c r="AF602" s="339"/>
      <c r="AG602" s="339"/>
      <c r="AH602" s="339"/>
      <c r="AI602" s="339"/>
      <c r="AJ602" s="339"/>
      <c r="AK602" s="339"/>
      <c r="AL602" s="339"/>
    </row>
    <row r="603" spans="1:38" s="171" customFormat="1" ht="12.75">
      <c r="A603" s="121"/>
      <c r="B603" s="117"/>
      <c r="C603" s="117"/>
      <c r="D603" s="117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70"/>
      <c r="S603" s="121"/>
      <c r="T603" s="170"/>
      <c r="U603" s="170"/>
      <c r="V603" s="170"/>
      <c r="W603" s="170"/>
      <c r="X603" s="339"/>
      <c r="Y603" s="339"/>
      <c r="Z603" s="339"/>
      <c r="AA603" s="339"/>
      <c r="AB603" s="339"/>
      <c r="AC603" s="339"/>
      <c r="AD603" s="339"/>
      <c r="AE603" s="339"/>
      <c r="AF603" s="339"/>
      <c r="AG603" s="339"/>
      <c r="AH603" s="339"/>
      <c r="AI603" s="339"/>
      <c r="AJ603" s="339"/>
      <c r="AK603" s="339"/>
      <c r="AL603" s="339"/>
    </row>
    <row r="604" spans="1:38" s="171" customFormat="1" ht="12.75">
      <c r="A604" s="121"/>
      <c r="B604" s="117"/>
      <c r="C604" s="117"/>
      <c r="D604" s="117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70"/>
      <c r="S604" s="121"/>
      <c r="T604" s="170"/>
      <c r="U604" s="170"/>
      <c r="V604" s="170"/>
      <c r="W604" s="170"/>
      <c r="X604" s="339"/>
      <c r="Y604" s="339"/>
      <c r="Z604" s="339"/>
      <c r="AA604" s="339"/>
      <c r="AB604" s="339"/>
      <c r="AC604" s="339"/>
      <c r="AD604" s="339"/>
      <c r="AE604" s="339"/>
      <c r="AF604" s="339"/>
      <c r="AG604" s="339"/>
      <c r="AH604" s="339"/>
      <c r="AI604" s="339"/>
      <c r="AJ604" s="339"/>
      <c r="AK604" s="339"/>
      <c r="AL604" s="339"/>
    </row>
    <row r="605" spans="1:38" s="171" customFormat="1" ht="12.75">
      <c r="A605" s="121"/>
      <c r="B605" s="117"/>
      <c r="C605" s="117"/>
      <c r="D605" s="117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70"/>
      <c r="S605" s="121"/>
      <c r="T605" s="170"/>
      <c r="U605" s="170"/>
      <c r="V605" s="170"/>
      <c r="W605" s="170"/>
      <c r="X605" s="339"/>
      <c r="Y605" s="339"/>
      <c r="Z605" s="339"/>
      <c r="AA605" s="339"/>
      <c r="AB605" s="339"/>
      <c r="AC605" s="339"/>
      <c r="AD605" s="339"/>
      <c r="AE605" s="339"/>
      <c r="AF605" s="339"/>
      <c r="AG605" s="339"/>
      <c r="AH605" s="339"/>
      <c r="AI605" s="339"/>
      <c r="AJ605" s="339"/>
      <c r="AK605" s="339"/>
      <c r="AL605" s="339"/>
    </row>
    <row r="606" spans="1:38" s="171" customFormat="1" ht="12.75">
      <c r="A606" s="121"/>
      <c r="B606" s="117"/>
      <c r="C606" s="117"/>
      <c r="D606" s="117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70"/>
      <c r="S606" s="121"/>
      <c r="T606" s="170"/>
      <c r="U606" s="170"/>
      <c r="V606" s="170"/>
      <c r="W606" s="170"/>
      <c r="X606" s="339"/>
      <c r="Y606" s="339"/>
      <c r="Z606" s="339"/>
      <c r="AA606" s="339"/>
      <c r="AB606" s="339"/>
      <c r="AC606" s="339"/>
      <c r="AD606" s="339"/>
      <c r="AE606" s="339"/>
      <c r="AF606" s="339"/>
      <c r="AG606" s="339"/>
      <c r="AH606" s="339"/>
      <c r="AI606" s="339"/>
      <c r="AJ606" s="339"/>
      <c r="AK606" s="339"/>
      <c r="AL606" s="339"/>
    </row>
    <row r="607" spans="1:38" s="171" customFormat="1" ht="12.75">
      <c r="A607" s="121"/>
      <c r="B607" s="117"/>
      <c r="C607" s="117"/>
      <c r="D607" s="117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70"/>
      <c r="S607" s="121"/>
      <c r="T607" s="170"/>
      <c r="U607" s="170"/>
      <c r="V607" s="170"/>
      <c r="W607" s="170"/>
      <c r="X607" s="339"/>
      <c r="Y607" s="339"/>
      <c r="Z607" s="339"/>
      <c r="AA607" s="339"/>
      <c r="AB607" s="339"/>
      <c r="AC607" s="339"/>
      <c r="AD607" s="339"/>
      <c r="AE607" s="339"/>
      <c r="AF607" s="339"/>
      <c r="AG607" s="339"/>
      <c r="AH607" s="339"/>
      <c r="AI607" s="339"/>
      <c r="AJ607" s="339"/>
      <c r="AK607" s="339"/>
      <c r="AL607" s="339"/>
    </row>
    <row r="608" spans="1:38" s="171" customFormat="1" ht="12.75">
      <c r="A608" s="121"/>
      <c r="B608" s="117"/>
      <c r="C608" s="117"/>
      <c r="D608" s="117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70"/>
      <c r="S608" s="121"/>
      <c r="T608" s="170"/>
      <c r="U608" s="170"/>
      <c r="V608" s="170"/>
      <c r="W608" s="170"/>
      <c r="X608" s="339"/>
      <c r="Y608" s="339"/>
      <c r="Z608" s="339"/>
      <c r="AA608" s="339"/>
      <c r="AB608" s="339"/>
      <c r="AC608" s="339"/>
      <c r="AD608" s="339"/>
      <c r="AE608" s="339"/>
      <c r="AF608" s="339"/>
      <c r="AG608" s="339"/>
      <c r="AH608" s="339"/>
      <c r="AI608" s="339"/>
      <c r="AJ608" s="339"/>
      <c r="AK608" s="339"/>
      <c r="AL608" s="339"/>
    </row>
    <row r="609" spans="1:38" s="171" customFormat="1" ht="12.75">
      <c r="A609" s="121"/>
      <c r="B609" s="117"/>
      <c r="C609" s="117"/>
      <c r="D609" s="117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70"/>
      <c r="S609" s="121"/>
      <c r="T609" s="170"/>
      <c r="U609" s="170"/>
      <c r="V609" s="170"/>
      <c r="W609" s="170"/>
      <c r="X609" s="339"/>
      <c r="Y609" s="339"/>
      <c r="Z609" s="339"/>
      <c r="AA609" s="339"/>
      <c r="AB609" s="339"/>
      <c r="AC609" s="339"/>
      <c r="AD609" s="339"/>
      <c r="AE609" s="339"/>
      <c r="AF609" s="339"/>
      <c r="AG609" s="339"/>
      <c r="AH609" s="339"/>
      <c r="AI609" s="339"/>
      <c r="AJ609" s="339"/>
      <c r="AK609" s="339"/>
      <c r="AL609" s="339"/>
    </row>
    <row r="610" spans="1:38" s="171" customFormat="1" ht="12.75">
      <c r="A610" s="121"/>
      <c r="B610" s="117"/>
      <c r="C610" s="117"/>
      <c r="D610" s="117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70"/>
      <c r="S610" s="121"/>
      <c r="T610" s="170"/>
      <c r="U610" s="170"/>
      <c r="V610" s="170"/>
      <c r="W610" s="170"/>
      <c r="X610" s="339"/>
      <c r="Y610" s="339"/>
      <c r="Z610" s="339"/>
      <c r="AA610" s="339"/>
      <c r="AB610" s="339"/>
      <c r="AC610" s="339"/>
      <c r="AD610" s="339"/>
      <c r="AE610" s="339"/>
      <c r="AF610" s="339"/>
      <c r="AG610" s="339"/>
      <c r="AH610" s="339"/>
      <c r="AI610" s="339"/>
      <c r="AJ610" s="339"/>
      <c r="AK610" s="339"/>
      <c r="AL610" s="339"/>
    </row>
    <row r="611" spans="20:38" ht="12.75">
      <c r="T611" s="170"/>
      <c r="U611" s="170"/>
      <c r="V611" s="170"/>
      <c r="W611" s="170"/>
      <c r="X611" s="339"/>
      <c r="Y611" s="339"/>
      <c r="Z611" s="339"/>
      <c r="AA611" s="339"/>
      <c r="AB611" s="339"/>
      <c r="AC611" s="339"/>
      <c r="AD611" s="339"/>
      <c r="AE611" s="339"/>
      <c r="AF611" s="339"/>
      <c r="AG611" s="339"/>
      <c r="AH611" s="339"/>
      <c r="AI611" s="339"/>
      <c r="AJ611" s="339"/>
      <c r="AK611" s="339"/>
      <c r="AL611" s="339"/>
    </row>
    <row r="612" spans="20:38" ht="12.75">
      <c r="T612" s="170"/>
      <c r="U612" s="170"/>
      <c r="V612" s="170"/>
      <c r="W612" s="170"/>
      <c r="X612" s="339"/>
      <c r="Y612" s="339"/>
      <c r="Z612" s="339"/>
      <c r="AA612" s="339"/>
      <c r="AB612" s="339"/>
      <c r="AC612" s="339"/>
      <c r="AD612" s="339"/>
      <c r="AE612" s="339"/>
      <c r="AF612" s="339"/>
      <c r="AG612" s="339"/>
      <c r="AH612" s="339"/>
      <c r="AI612" s="339"/>
      <c r="AJ612" s="339"/>
      <c r="AK612" s="339"/>
      <c r="AL612" s="339"/>
    </row>
    <row r="613" spans="20:38" ht="12.75">
      <c r="T613" s="170"/>
      <c r="U613" s="170"/>
      <c r="V613" s="170"/>
      <c r="W613" s="170"/>
      <c r="X613" s="339"/>
      <c r="Y613" s="339"/>
      <c r="Z613" s="339"/>
      <c r="AA613" s="339"/>
      <c r="AB613" s="339"/>
      <c r="AC613" s="339"/>
      <c r="AD613" s="339"/>
      <c r="AE613" s="339"/>
      <c r="AF613" s="339"/>
      <c r="AG613" s="339"/>
      <c r="AH613" s="339"/>
      <c r="AI613" s="339"/>
      <c r="AJ613" s="339"/>
      <c r="AK613" s="339"/>
      <c r="AL613" s="339"/>
    </row>
    <row r="614" spans="20:38" ht="12.75">
      <c r="T614" s="170"/>
      <c r="U614" s="170"/>
      <c r="V614" s="170"/>
      <c r="W614" s="170"/>
      <c r="X614" s="339"/>
      <c r="Y614" s="339"/>
      <c r="Z614" s="339"/>
      <c r="AA614" s="339"/>
      <c r="AB614" s="339"/>
      <c r="AC614" s="339"/>
      <c r="AD614" s="339"/>
      <c r="AE614" s="339"/>
      <c r="AF614" s="339"/>
      <c r="AG614" s="339"/>
      <c r="AH614" s="339"/>
      <c r="AI614" s="339"/>
      <c r="AJ614" s="339"/>
      <c r="AK614" s="339"/>
      <c r="AL614" s="339"/>
    </row>
    <row r="615" spans="20:38" ht="12.75">
      <c r="T615" s="170"/>
      <c r="U615" s="170"/>
      <c r="V615" s="170"/>
      <c r="W615" s="170"/>
      <c r="X615" s="339"/>
      <c r="Y615" s="339"/>
      <c r="Z615" s="339"/>
      <c r="AA615" s="339"/>
      <c r="AB615" s="339"/>
      <c r="AC615" s="339"/>
      <c r="AD615" s="339"/>
      <c r="AE615" s="339"/>
      <c r="AF615" s="339"/>
      <c r="AG615" s="339"/>
      <c r="AH615" s="339"/>
      <c r="AI615" s="339"/>
      <c r="AJ615" s="339"/>
      <c r="AK615" s="339"/>
      <c r="AL615" s="339"/>
    </row>
    <row r="616" spans="20:38" ht="12.75">
      <c r="T616" s="170"/>
      <c r="U616" s="170"/>
      <c r="V616" s="170"/>
      <c r="W616" s="170"/>
      <c r="X616" s="339"/>
      <c r="Y616" s="339"/>
      <c r="Z616" s="339"/>
      <c r="AA616" s="339"/>
      <c r="AB616" s="339"/>
      <c r="AC616" s="339"/>
      <c r="AD616" s="339"/>
      <c r="AE616" s="339"/>
      <c r="AF616" s="339"/>
      <c r="AG616" s="339"/>
      <c r="AH616" s="339"/>
      <c r="AI616" s="339"/>
      <c r="AJ616" s="339"/>
      <c r="AK616" s="339"/>
      <c r="AL616" s="339"/>
    </row>
    <row r="617" spans="20:38" ht="12.75">
      <c r="T617" s="170"/>
      <c r="U617" s="170"/>
      <c r="V617" s="170"/>
      <c r="W617" s="170"/>
      <c r="X617" s="339"/>
      <c r="Y617" s="339"/>
      <c r="Z617" s="339"/>
      <c r="AA617" s="339"/>
      <c r="AB617" s="339"/>
      <c r="AC617" s="339"/>
      <c r="AD617" s="339"/>
      <c r="AE617" s="339"/>
      <c r="AF617" s="339"/>
      <c r="AG617" s="339"/>
      <c r="AH617" s="339"/>
      <c r="AI617" s="339"/>
      <c r="AJ617" s="339"/>
      <c r="AK617" s="339"/>
      <c r="AL617" s="339"/>
    </row>
    <row r="618" spans="20:38" ht="12.75">
      <c r="T618" s="170"/>
      <c r="U618" s="170"/>
      <c r="V618" s="170"/>
      <c r="W618" s="170"/>
      <c r="X618" s="339"/>
      <c r="Y618" s="339"/>
      <c r="Z618" s="339"/>
      <c r="AA618" s="339"/>
      <c r="AB618" s="339"/>
      <c r="AC618" s="339"/>
      <c r="AD618" s="339"/>
      <c r="AE618" s="339"/>
      <c r="AF618" s="339"/>
      <c r="AG618" s="339"/>
      <c r="AH618" s="339"/>
      <c r="AI618" s="339"/>
      <c r="AJ618" s="339"/>
      <c r="AK618" s="339"/>
      <c r="AL618" s="339"/>
    </row>
    <row r="619" spans="20:38" ht="12.75">
      <c r="T619" s="170"/>
      <c r="U619" s="170"/>
      <c r="V619" s="170"/>
      <c r="W619" s="170"/>
      <c r="X619" s="339"/>
      <c r="Y619" s="339"/>
      <c r="Z619" s="339"/>
      <c r="AA619" s="339"/>
      <c r="AB619" s="339"/>
      <c r="AC619" s="339"/>
      <c r="AD619" s="339"/>
      <c r="AE619" s="339"/>
      <c r="AF619" s="339"/>
      <c r="AG619" s="339"/>
      <c r="AH619" s="339"/>
      <c r="AI619" s="339"/>
      <c r="AJ619" s="339"/>
      <c r="AK619" s="339"/>
      <c r="AL619" s="339"/>
    </row>
    <row r="620" spans="20:38" ht="12.75">
      <c r="T620" s="170"/>
      <c r="U620" s="170"/>
      <c r="V620" s="170"/>
      <c r="W620" s="170"/>
      <c r="X620" s="339"/>
      <c r="Y620" s="339"/>
      <c r="Z620" s="339"/>
      <c r="AA620" s="339"/>
      <c r="AB620" s="339"/>
      <c r="AC620" s="339"/>
      <c r="AD620" s="339"/>
      <c r="AE620" s="339"/>
      <c r="AF620" s="339"/>
      <c r="AG620" s="339"/>
      <c r="AH620" s="339"/>
      <c r="AI620" s="339"/>
      <c r="AJ620" s="339"/>
      <c r="AK620" s="339"/>
      <c r="AL620" s="339"/>
    </row>
    <row r="621" spans="20:38" ht="12.75">
      <c r="T621" s="170"/>
      <c r="U621" s="170"/>
      <c r="V621" s="170"/>
      <c r="W621" s="170"/>
      <c r="X621" s="339"/>
      <c r="Y621" s="339"/>
      <c r="Z621" s="339"/>
      <c r="AA621" s="339"/>
      <c r="AB621" s="339"/>
      <c r="AC621" s="339"/>
      <c r="AD621" s="339"/>
      <c r="AE621" s="339"/>
      <c r="AF621" s="339"/>
      <c r="AG621" s="339"/>
      <c r="AH621" s="339"/>
      <c r="AI621" s="339"/>
      <c r="AJ621" s="339"/>
      <c r="AK621" s="339"/>
      <c r="AL621" s="339"/>
    </row>
    <row r="622" spans="20:38" ht="12.75">
      <c r="T622" s="170"/>
      <c r="U622" s="170"/>
      <c r="V622" s="170"/>
      <c r="W622" s="170"/>
      <c r="X622" s="339"/>
      <c r="Y622" s="339"/>
      <c r="Z622" s="339"/>
      <c r="AA622" s="339"/>
      <c r="AB622" s="339"/>
      <c r="AC622" s="339"/>
      <c r="AD622" s="339"/>
      <c r="AE622" s="339"/>
      <c r="AF622" s="339"/>
      <c r="AG622" s="339"/>
      <c r="AH622" s="339"/>
      <c r="AI622" s="339"/>
      <c r="AJ622" s="339"/>
      <c r="AK622" s="339"/>
      <c r="AL622" s="339"/>
    </row>
  </sheetData>
  <sheetProtection/>
  <printOptions horizontalCentered="1"/>
  <pageMargins left="0.5708661417322834" right="0.5708661417322834" top="0.7480314960629921" bottom="0.5511811023622047" header="0.5118110236220472" footer="0.31496062992125984"/>
  <pageSetup horizontalDpi="600" verticalDpi="600" orientation="portrait" paperSize="9" scale="75" r:id="rId1"/>
  <headerFooter alignWithMargins="0">
    <oddHeader>&amp;L&amp;"Arial,Fet"Internet och tillgång till bredband&amp;R&amp;"Arial,Fet"Svaren redovisas i %</oddHeader>
  </headerFooter>
  <rowBreaks count="8" manualBreakCount="8">
    <brk id="69" max="255" man="1"/>
    <brk id="123" max="255" man="1"/>
    <brk id="284" max="255" man="1"/>
    <brk id="330" max="255" man="1"/>
    <brk id="378" max="255" man="1"/>
    <brk id="444" max="255" man="1"/>
    <brk id="512" max="255" man="1"/>
    <brk id="56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Post- och telestyrelsen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cajo</dc:creator>
  <cp:keywords/>
  <dc:description/>
  <cp:lastModifiedBy>Camilla</cp:lastModifiedBy>
  <cp:lastPrinted>2005-10-13T08:25:21Z</cp:lastPrinted>
  <dcterms:created xsi:type="dcterms:W3CDTF">2005-08-25T10:49:00Z</dcterms:created>
  <dcterms:modified xsi:type="dcterms:W3CDTF">2009-10-22T13:32:20Z</dcterms:modified>
  <cp:category/>
  <cp:version/>
  <cp:contentType/>
  <cp:contentStatus/>
</cp:coreProperties>
</file>